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<sst xmlns="http://schemas.openxmlformats.org/spreadsheetml/2006/main" count="113" uniqueCount="61">
  <si>
    <t>№</t>
  </si>
  <si>
    <t>ФИО</t>
  </si>
  <si>
    <t>вес</t>
  </si>
  <si>
    <t>жим</t>
  </si>
  <si>
    <t>тяга</t>
  </si>
  <si>
    <t>итог</t>
  </si>
  <si>
    <t>коэф</t>
  </si>
  <si>
    <t>рез-т</t>
  </si>
  <si>
    <t>место</t>
  </si>
  <si>
    <t>Родионова Люба</t>
  </si>
  <si>
    <t>место абс.</t>
  </si>
  <si>
    <t>Чудиновский Саша</t>
  </si>
  <si>
    <t>Клюев Дима</t>
  </si>
  <si>
    <t>присед</t>
  </si>
  <si>
    <t xml:space="preserve"> -</t>
  </si>
  <si>
    <t>сумма с коэф.</t>
  </si>
  <si>
    <t>не выступала</t>
  </si>
  <si>
    <r>
      <t xml:space="preserve">Рябинина Аня </t>
    </r>
    <r>
      <rPr>
        <sz val="8"/>
        <color theme="1"/>
        <rFont val="Calibri"/>
        <family val="2"/>
        <scheme val="minor"/>
      </rPr>
      <t>(0-3)</t>
    </r>
  </si>
  <si>
    <r>
      <t xml:space="preserve">Панина Настя </t>
    </r>
    <r>
      <rPr>
        <sz val="8"/>
        <color theme="1"/>
        <rFont val="Calibri"/>
        <family val="2"/>
        <scheme val="minor"/>
      </rPr>
      <t>(0-3)</t>
    </r>
  </si>
  <si>
    <r>
      <t xml:space="preserve">Чупрунова Марина </t>
    </r>
    <r>
      <rPr>
        <sz val="8"/>
        <color theme="1"/>
        <rFont val="Calibri"/>
        <family val="2"/>
        <scheme val="minor"/>
      </rPr>
      <t>(2-4)</t>
    </r>
  </si>
  <si>
    <r>
      <t>Родионова Люба</t>
    </r>
    <r>
      <rPr>
        <sz val="8"/>
        <color theme="1"/>
        <rFont val="Calibri"/>
        <family val="2"/>
        <scheme val="minor"/>
      </rPr>
      <t xml:space="preserve"> ( 0-3)</t>
    </r>
  </si>
  <si>
    <r>
      <t xml:space="preserve">Чесноков Дима </t>
    </r>
    <r>
      <rPr>
        <sz val="8"/>
        <color theme="1"/>
        <rFont val="Calibri"/>
        <family val="2"/>
        <scheme val="minor"/>
      </rPr>
      <t>(0-4)</t>
    </r>
  </si>
  <si>
    <r>
      <t xml:space="preserve">Малашов Саша </t>
    </r>
    <r>
      <rPr>
        <sz val="8"/>
        <color theme="1"/>
        <rFont val="Calibri"/>
        <family val="2"/>
        <scheme val="minor"/>
      </rPr>
      <t>(0-4)</t>
    </r>
  </si>
  <si>
    <r>
      <t xml:space="preserve">Ермишов Алексей </t>
    </r>
    <r>
      <rPr>
        <sz val="8"/>
        <color theme="1"/>
        <rFont val="Calibri"/>
        <family val="2"/>
        <scheme val="minor"/>
      </rPr>
      <t>(2-4)</t>
    </r>
  </si>
  <si>
    <r>
      <t xml:space="preserve">Поляков Артем </t>
    </r>
    <r>
      <rPr>
        <sz val="8"/>
        <color theme="1"/>
        <rFont val="Calibri"/>
        <family val="2"/>
        <scheme val="minor"/>
      </rPr>
      <t>(0-4)</t>
    </r>
  </si>
  <si>
    <r>
      <t xml:space="preserve">Чудиновский Саша </t>
    </r>
    <r>
      <rPr>
        <sz val="8"/>
        <color theme="1"/>
        <rFont val="Calibri"/>
        <family val="2"/>
        <scheme val="minor"/>
      </rPr>
      <t>(-)</t>
    </r>
  </si>
  <si>
    <r>
      <t xml:space="preserve">Литвинов Саша </t>
    </r>
    <r>
      <rPr>
        <sz val="8"/>
        <color theme="1"/>
        <rFont val="Calibri"/>
        <family val="2"/>
        <scheme val="minor"/>
      </rPr>
      <t>(2-5)</t>
    </r>
  </si>
  <si>
    <r>
      <t xml:space="preserve">Кунакбаев Данил </t>
    </r>
    <r>
      <rPr>
        <sz val="8"/>
        <color theme="1"/>
        <rFont val="Calibri"/>
        <family val="2"/>
        <scheme val="minor"/>
      </rPr>
      <t>(2-5)</t>
    </r>
  </si>
  <si>
    <r>
      <t xml:space="preserve">Клюев Дима </t>
    </r>
    <r>
      <rPr>
        <sz val="8"/>
        <color theme="1"/>
        <rFont val="Calibri"/>
        <family val="2"/>
        <scheme val="minor"/>
      </rPr>
      <t>(--5)</t>
    </r>
  </si>
  <si>
    <r>
      <t xml:space="preserve">Феоктистов Сергей </t>
    </r>
    <r>
      <rPr>
        <sz val="8"/>
        <color theme="1"/>
        <rFont val="Calibri"/>
        <family val="2"/>
        <scheme val="minor"/>
      </rPr>
      <t>(1-5)</t>
    </r>
  </si>
  <si>
    <r>
      <t xml:space="preserve">Белозерцев Саша </t>
    </r>
    <r>
      <rPr>
        <sz val="8"/>
        <color theme="1"/>
        <rFont val="Calibri"/>
        <family val="2"/>
        <scheme val="minor"/>
      </rPr>
      <t>(2-4)</t>
    </r>
  </si>
  <si>
    <r>
      <t xml:space="preserve">Первов Миша </t>
    </r>
    <r>
      <rPr>
        <sz val="8"/>
        <color theme="1"/>
        <rFont val="Calibri"/>
        <family val="2"/>
        <scheme val="minor"/>
      </rPr>
      <t>(1,5-5)</t>
    </r>
  </si>
  <si>
    <r>
      <t xml:space="preserve">Котов Саша </t>
    </r>
    <r>
      <rPr>
        <sz val="8"/>
        <color theme="1"/>
        <rFont val="Calibri"/>
        <family val="2"/>
        <scheme val="minor"/>
      </rPr>
      <t>(2-5)</t>
    </r>
  </si>
  <si>
    <r>
      <t xml:space="preserve">Паниковский Дима </t>
    </r>
    <r>
      <rPr>
        <sz val="8"/>
        <color theme="1"/>
        <rFont val="Calibri"/>
        <family val="2"/>
        <scheme val="minor"/>
      </rPr>
      <t>(3-5)</t>
    </r>
  </si>
  <si>
    <r>
      <t xml:space="preserve">Семенов Алексей </t>
    </r>
    <r>
      <rPr>
        <sz val="8"/>
        <color theme="1"/>
        <rFont val="Calibri"/>
        <family val="2"/>
        <scheme val="minor"/>
      </rPr>
      <t>(1,5-5)</t>
    </r>
  </si>
  <si>
    <r>
      <t xml:space="preserve">Васильев Сергей </t>
    </r>
    <r>
      <rPr>
        <sz val="8"/>
        <color theme="1"/>
        <rFont val="Calibri"/>
        <family val="2"/>
        <scheme val="minor"/>
      </rPr>
      <t>(2-5)</t>
    </r>
  </si>
  <si>
    <r>
      <t xml:space="preserve">Пыхов Илья </t>
    </r>
    <r>
      <rPr>
        <sz val="8"/>
        <color theme="1"/>
        <rFont val="Calibri"/>
        <family val="2"/>
        <scheme val="minor"/>
      </rPr>
      <t>(3-5)</t>
    </r>
  </si>
  <si>
    <t>не выступал</t>
  </si>
  <si>
    <t xml:space="preserve"> 7-8</t>
  </si>
  <si>
    <t>СУММА трое-борья</t>
  </si>
  <si>
    <t>РАЗ-РЯД</t>
  </si>
  <si>
    <t>Рябинина Аня -63кг</t>
  </si>
  <si>
    <t>2ю</t>
  </si>
  <si>
    <t>Панина Настя-52кг</t>
  </si>
  <si>
    <t>1ю</t>
  </si>
  <si>
    <t>Чупрунова Марина - 72кг</t>
  </si>
  <si>
    <t>Поляков Артем - 59кг</t>
  </si>
  <si>
    <t>Ермишов Алексей - 66кг</t>
  </si>
  <si>
    <t>Малашов Саша -59 кг</t>
  </si>
  <si>
    <t>Чесноков Дима - 66 кг</t>
  </si>
  <si>
    <t>Котов Саша - 83кг</t>
  </si>
  <si>
    <t>Кунакбаев Данил - 83 кг</t>
  </si>
  <si>
    <t>Литвинов Саша - 83 кг</t>
  </si>
  <si>
    <t>Паниковский Дима - 93 кг</t>
  </si>
  <si>
    <t>Белозерцев Саша - 83 кг</t>
  </si>
  <si>
    <t>Семенов Алексей - 105кг</t>
  </si>
  <si>
    <t>Первов Миша - 83 кг</t>
  </si>
  <si>
    <t>Феоктистов Сергей - 93 кг</t>
  </si>
  <si>
    <t>Васильев Сергей - 105 кг</t>
  </si>
  <si>
    <t>Пыхов Илья - 120 кг</t>
  </si>
  <si>
    <r>
      <t xml:space="preserve">ФИО                                              </t>
    </r>
    <r>
      <rPr>
        <sz val="7"/>
        <color theme="1"/>
        <rFont val="Calibri"/>
        <family val="2"/>
        <scheme val="minor"/>
      </rPr>
      <t>(высота стоек присед - жим)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</si>
</sst>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/>
    <xf numFmtId="0" fontId="0" fillId="6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7" borderId="0" xfId="0" applyFont="1" applyFill="1"/>
    <xf numFmtId="0" fontId="0" fillId="7" borderId="0" xfId="0" applyFill="1" applyAlignment="1">
      <alignment horizontal="center"/>
    </xf>
    <xf numFmtId="0" fontId="2" fillId="7" borderId="0" xfId="0" applyFont="1" applyFill="1"/>
    <xf numFmtId="0" fontId="2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/>
    <xf numFmtId="0" fontId="8" fillId="2" borderId="15" xfId="0" applyFont="1" applyFill="1" applyBorder="1" applyAlignment="1">
      <alignment horizontal="center" vertical="center"/>
    </xf>
    <xf numFmtId="0" fontId="0" fillId="2" borderId="16" xfId="0" applyFill="1" applyBorder="1"/>
    <xf numFmtId="0" fontId="8" fillId="0" borderId="17" xfId="0" applyFont="1" applyBorder="1" applyAlignment="1">
      <alignment horizontal="center" vertical="center"/>
    </xf>
    <xf numFmtId="0" fontId="0" fillId="0" borderId="18" xfId="0" applyBorder="1"/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7" fillId="0" borderId="22" xfId="0" applyFont="1" applyBorder="1"/>
    <xf numFmtId="0" fontId="0" fillId="6" borderId="7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8"/>
  <sheetViews>
    <sheetView tabSelected="1" zoomScale="150" zoomScaleNormal="150" workbookViewId="0" topLeftCell="A1">
      <selection activeCell="B8" sqref="B8"/>
    </sheetView>
  </sheetViews>
  <sheetFormatPr defaultColWidth="9.140625" defaultRowHeight="15"/>
  <cols>
    <col min="1" max="1" width="3.00390625" style="0" customWidth="1"/>
    <col min="2" max="2" width="21.57421875" style="0" customWidth="1"/>
    <col min="3" max="3" width="4.8515625" style="0" customWidth="1"/>
    <col min="4" max="4" width="5.00390625" style="0" customWidth="1"/>
    <col min="5" max="5" width="5.140625" style="0" customWidth="1"/>
    <col min="6" max="7" width="5.421875" style="0" customWidth="1"/>
    <col min="8" max="8" width="7.140625" style="0" customWidth="1"/>
    <col min="9" max="9" width="6.7109375" style="9" customWidth="1"/>
    <col min="10" max="10" width="5.421875" style="5" customWidth="1"/>
    <col min="11" max="11" width="1.28515625" style="4" customWidth="1"/>
    <col min="12" max="12" width="6.421875" style="0" customWidth="1"/>
    <col min="13" max="13" width="5.7109375" style="0" customWidth="1"/>
    <col min="14" max="14" width="6.57421875" style="0" customWidth="1"/>
    <col min="15" max="15" width="6.421875" style="0" customWidth="1"/>
    <col min="16" max="16" width="9.140625" style="9" customWidth="1"/>
    <col min="17" max="17" width="6.421875" style="11" customWidth="1"/>
    <col min="18" max="18" width="1.421875" style="4" customWidth="1"/>
    <col min="19" max="19" width="6.28125" style="0" customWidth="1"/>
    <col min="20" max="20" width="5.421875" style="0" customWidth="1"/>
    <col min="21" max="21" width="5.28125" style="0" customWidth="1"/>
    <col min="22" max="22" width="5.8515625" style="0" customWidth="1"/>
    <col min="23" max="23" width="7.7109375" style="10" customWidth="1"/>
    <col min="24" max="24" width="6.28125" style="13" customWidth="1"/>
    <col min="25" max="25" width="1.1484375" style="8" customWidth="1"/>
    <col min="26" max="26" width="7.00390625" style="8" customWidth="1"/>
    <col min="27" max="27" width="4.8515625" style="8" customWidth="1"/>
    <col min="28" max="28" width="8.8515625" style="0" customWidth="1"/>
    <col min="29" max="29" width="7.00390625" style="12" customWidth="1"/>
    <col min="30" max="30" width="17.421875" style="0" customWidth="1"/>
  </cols>
  <sheetData>
    <row r="1" spans="1:30" ht="24" customHeight="1">
      <c r="A1" s="58" t="s">
        <v>0</v>
      </c>
      <c r="B1" s="59" t="s">
        <v>60</v>
      </c>
      <c r="C1" s="59" t="s">
        <v>2</v>
      </c>
      <c r="D1" s="60" t="s">
        <v>13</v>
      </c>
      <c r="E1" s="61"/>
      <c r="F1" s="61"/>
      <c r="G1" s="62"/>
      <c r="H1" s="94" t="s">
        <v>6</v>
      </c>
      <c r="I1" s="63" t="s">
        <v>7</v>
      </c>
      <c r="J1" s="63" t="s">
        <v>8</v>
      </c>
      <c r="K1" s="64"/>
      <c r="L1" s="60" t="s">
        <v>3</v>
      </c>
      <c r="M1" s="61"/>
      <c r="N1" s="61"/>
      <c r="O1" s="62"/>
      <c r="P1" s="63" t="s">
        <v>7</v>
      </c>
      <c r="Q1" s="63" t="s">
        <v>8</v>
      </c>
      <c r="R1" s="65"/>
      <c r="S1" s="60" t="s">
        <v>4</v>
      </c>
      <c r="T1" s="61"/>
      <c r="U1" s="61"/>
      <c r="V1" s="62"/>
      <c r="W1" s="66" t="s">
        <v>7</v>
      </c>
      <c r="X1" s="66" t="s">
        <v>8</v>
      </c>
      <c r="Y1" s="67"/>
      <c r="Z1" s="68" t="s">
        <v>39</v>
      </c>
      <c r="AA1" s="69" t="s">
        <v>40</v>
      </c>
      <c r="AB1" s="63" t="s">
        <v>15</v>
      </c>
      <c r="AC1" s="96" t="s">
        <v>10</v>
      </c>
      <c r="AD1" s="70" t="s">
        <v>1</v>
      </c>
    </row>
    <row r="2" spans="1:30" ht="20.25" customHeight="1">
      <c r="A2" s="71"/>
      <c r="B2" s="53"/>
      <c r="C2" s="53"/>
      <c r="D2" s="14">
        <v>1</v>
      </c>
      <c r="E2" s="14">
        <v>2</v>
      </c>
      <c r="F2" s="14">
        <v>3</v>
      </c>
      <c r="G2" s="30" t="s">
        <v>5</v>
      </c>
      <c r="H2" s="95"/>
      <c r="I2" s="54"/>
      <c r="J2" s="54"/>
      <c r="K2" s="15"/>
      <c r="L2" s="14">
        <v>1</v>
      </c>
      <c r="M2" s="14">
        <v>2</v>
      </c>
      <c r="N2" s="14">
        <v>3</v>
      </c>
      <c r="O2" s="30" t="s">
        <v>5</v>
      </c>
      <c r="P2" s="54"/>
      <c r="Q2" s="54"/>
      <c r="R2" s="15"/>
      <c r="S2" s="14">
        <v>1</v>
      </c>
      <c r="T2" s="14">
        <v>2</v>
      </c>
      <c r="U2" s="14">
        <v>3</v>
      </c>
      <c r="V2" s="30" t="s">
        <v>5</v>
      </c>
      <c r="W2" s="57"/>
      <c r="X2" s="57"/>
      <c r="Y2" s="7"/>
      <c r="Z2" s="55"/>
      <c r="AA2" s="56"/>
      <c r="AB2" s="54"/>
      <c r="AC2" s="97"/>
      <c r="AD2" s="72"/>
    </row>
    <row r="3" spans="1:30" ht="18" customHeight="1">
      <c r="A3" s="73">
        <v>1</v>
      </c>
      <c r="B3" s="1" t="s">
        <v>17</v>
      </c>
      <c r="C3" s="31">
        <v>61.8</v>
      </c>
      <c r="D3" s="16">
        <v>50</v>
      </c>
      <c r="E3" s="16">
        <v>55</v>
      </c>
      <c r="F3" s="16">
        <v>60</v>
      </c>
      <c r="G3" s="17">
        <v>60</v>
      </c>
      <c r="H3" s="34">
        <v>1.0898</v>
      </c>
      <c r="I3" s="18">
        <f>SUM(G3*H3)</f>
        <v>65.388</v>
      </c>
      <c r="J3" s="19">
        <v>3</v>
      </c>
      <c r="K3" s="20"/>
      <c r="L3" s="16">
        <v>30</v>
      </c>
      <c r="M3" s="16">
        <v>32.5</v>
      </c>
      <c r="N3" s="16">
        <v>-35</v>
      </c>
      <c r="O3" s="17">
        <v>32.5</v>
      </c>
      <c r="P3" s="18">
        <f>SUM(O3*H3)</f>
        <v>35.4185</v>
      </c>
      <c r="Q3" s="19">
        <v>4</v>
      </c>
      <c r="R3" s="20"/>
      <c r="S3" s="16">
        <v>70</v>
      </c>
      <c r="T3" s="16">
        <v>80</v>
      </c>
      <c r="U3" s="16">
        <v>85</v>
      </c>
      <c r="V3" s="17">
        <v>85</v>
      </c>
      <c r="W3" s="21">
        <f>SUM(V3*H3)</f>
        <v>92.63300000000001</v>
      </c>
      <c r="X3" s="22">
        <v>2</v>
      </c>
      <c r="Y3" s="23"/>
      <c r="Z3" s="17">
        <v>177.5</v>
      </c>
      <c r="AA3" s="38" t="s">
        <v>42</v>
      </c>
      <c r="AB3" s="18">
        <f>SUM(I3+P3+W3)</f>
        <v>193.4395</v>
      </c>
      <c r="AC3" s="98">
        <v>3</v>
      </c>
      <c r="AD3" s="74" t="s">
        <v>41</v>
      </c>
    </row>
    <row r="4" spans="1:30" ht="18" customHeight="1">
      <c r="A4" s="73">
        <v>2</v>
      </c>
      <c r="B4" s="1" t="s">
        <v>18</v>
      </c>
      <c r="C4" s="31">
        <v>49.3</v>
      </c>
      <c r="D4" s="16">
        <v>55</v>
      </c>
      <c r="E4" s="16">
        <v>60</v>
      </c>
      <c r="F4" s="16">
        <v>-65</v>
      </c>
      <c r="G4" s="17">
        <v>60</v>
      </c>
      <c r="H4" s="34">
        <v>1.2984</v>
      </c>
      <c r="I4" s="18">
        <f>SUM(G4*H4)</f>
        <v>77.904</v>
      </c>
      <c r="J4" s="19">
        <v>1</v>
      </c>
      <c r="K4" s="20"/>
      <c r="L4" s="16">
        <v>30</v>
      </c>
      <c r="M4" s="16">
        <v>32.5</v>
      </c>
      <c r="N4" s="16">
        <v>-35</v>
      </c>
      <c r="O4" s="17">
        <v>32.5</v>
      </c>
      <c r="P4" s="18">
        <f>SUM(O4*H4)</f>
        <v>42.198</v>
      </c>
      <c r="Q4" s="19">
        <v>2</v>
      </c>
      <c r="R4" s="20"/>
      <c r="S4" s="16">
        <v>60</v>
      </c>
      <c r="T4" s="16">
        <v>65</v>
      </c>
      <c r="U4" s="16">
        <v>70</v>
      </c>
      <c r="V4" s="17">
        <v>70</v>
      </c>
      <c r="W4" s="21">
        <f>SUM(V4*H4)</f>
        <v>90.888</v>
      </c>
      <c r="X4" s="22">
        <v>3</v>
      </c>
      <c r="Y4" s="23"/>
      <c r="Z4" s="17">
        <v>162.5</v>
      </c>
      <c r="AA4" s="38" t="s">
        <v>44</v>
      </c>
      <c r="AB4" s="18">
        <f>SUM(I4+P4+W4)</f>
        <v>210.99</v>
      </c>
      <c r="AC4" s="98">
        <v>1</v>
      </c>
      <c r="AD4" s="74" t="s">
        <v>43</v>
      </c>
    </row>
    <row r="5" spans="1:30" ht="18" customHeight="1">
      <c r="A5" s="73">
        <v>3</v>
      </c>
      <c r="B5" s="1" t="s">
        <v>19</v>
      </c>
      <c r="C5" s="31">
        <v>70.3</v>
      </c>
      <c r="D5" s="16">
        <v>60</v>
      </c>
      <c r="E5" s="16">
        <v>65</v>
      </c>
      <c r="F5" s="16">
        <v>70</v>
      </c>
      <c r="G5" s="17">
        <v>70</v>
      </c>
      <c r="H5" s="34">
        <v>0.9919</v>
      </c>
      <c r="I5" s="18">
        <f>SUM(G5*H5)</f>
        <v>69.433</v>
      </c>
      <c r="J5" s="19">
        <v>2</v>
      </c>
      <c r="K5" s="20"/>
      <c r="L5" s="16">
        <v>35</v>
      </c>
      <c r="M5" s="16">
        <v>37.5</v>
      </c>
      <c r="N5" s="16">
        <v>-40</v>
      </c>
      <c r="O5" s="17">
        <v>37.5</v>
      </c>
      <c r="P5" s="18">
        <f>SUM(O5*H5)</f>
        <v>37.19625</v>
      </c>
      <c r="Q5" s="19">
        <v>3</v>
      </c>
      <c r="R5" s="20"/>
      <c r="S5" s="16">
        <v>70</v>
      </c>
      <c r="T5" s="16">
        <v>85</v>
      </c>
      <c r="U5" s="16">
        <v>95</v>
      </c>
      <c r="V5" s="17">
        <v>95</v>
      </c>
      <c r="W5" s="21">
        <f>SUM(V5*H5)</f>
        <v>94.2305</v>
      </c>
      <c r="X5" s="22">
        <v>1</v>
      </c>
      <c r="Y5" s="23"/>
      <c r="Z5" s="17">
        <v>202.5</v>
      </c>
      <c r="AA5" s="38" t="s">
        <v>44</v>
      </c>
      <c r="AB5" s="18">
        <f>SUM(I5+P5+W5)</f>
        <v>200.85975000000002</v>
      </c>
      <c r="AC5" s="98">
        <v>2</v>
      </c>
      <c r="AD5" s="74" t="s">
        <v>45</v>
      </c>
    </row>
    <row r="6" spans="1:30" ht="18" customHeight="1">
      <c r="A6" s="73">
        <v>4</v>
      </c>
      <c r="B6" s="1" t="s">
        <v>20</v>
      </c>
      <c r="C6" s="31">
        <v>57.5</v>
      </c>
      <c r="D6" s="50" t="s">
        <v>16</v>
      </c>
      <c r="E6" s="51"/>
      <c r="F6" s="52"/>
      <c r="G6" s="17" t="s">
        <v>14</v>
      </c>
      <c r="H6" s="34">
        <v>1.1525</v>
      </c>
      <c r="I6" s="18" t="s">
        <v>14</v>
      </c>
      <c r="J6" s="16" t="s">
        <v>14</v>
      </c>
      <c r="K6" s="20"/>
      <c r="L6" s="16">
        <v>35</v>
      </c>
      <c r="M6" s="16">
        <v>37.5</v>
      </c>
      <c r="N6" s="16">
        <v>-40</v>
      </c>
      <c r="O6" s="17">
        <v>37.5</v>
      </c>
      <c r="P6" s="18">
        <f>SUM(O6*H6)</f>
        <v>43.21875</v>
      </c>
      <c r="Q6" s="19">
        <v>1</v>
      </c>
      <c r="R6" s="20"/>
      <c r="S6" s="50" t="s">
        <v>16</v>
      </c>
      <c r="T6" s="51"/>
      <c r="U6" s="52"/>
      <c r="V6" s="17" t="s">
        <v>14</v>
      </c>
      <c r="W6" s="21" t="s">
        <v>14</v>
      </c>
      <c r="X6" s="22" t="s">
        <v>14</v>
      </c>
      <c r="Y6" s="23"/>
      <c r="Z6" s="17" t="s">
        <v>14</v>
      </c>
      <c r="AA6" s="38" t="s">
        <v>14</v>
      </c>
      <c r="AB6" s="18" t="s">
        <v>14</v>
      </c>
      <c r="AC6" s="98" t="s">
        <v>14</v>
      </c>
      <c r="AD6" s="74" t="s">
        <v>9</v>
      </c>
    </row>
    <row r="7" spans="1:42" s="3" customFormat="1" ht="6" customHeight="1">
      <c r="A7" s="75"/>
      <c r="B7" s="2"/>
      <c r="C7" s="32"/>
      <c r="D7" s="24"/>
      <c r="E7" s="24"/>
      <c r="F7" s="24"/>
      <c r="G7" s="24"/>
      <c r="H7" s="25"/>
      <c r="I7" s="26"/>
      <c r="J7" s="24"/>
      <c r="K7" s="20"/>
      <c r="L7" s="24"/>
      <c r="M7" s="24"/>
      <c r="N7" s="24"/>
      <c r="O7" s="39"/>
      <c r="P7" s="26"/>
      <c r="Q7" s="27"/>
      <c r="R7" s="20"/>
      <c r="S7" s="24"/>
      <c r="T7" s="24"/>
      <c r="U7" s="24"/>
      <c r="V7" s="39"/>
      <c r="W7" s="40"/>
      <c r="X7" s="41"/>
      <c r="Y7" s="23"/>
      <c r="Z7" s="24"/>
      <c r="AA7" s="24"/>
      <c r="AB7" s="26"/>
      <c r="AC7" s="28"/>
      <c r="AD7" s="7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30" ht="18" customHeight="1">
      <c r="A8" s="73">
        <v>1</v>
      </c>
      <c r="B8" s="1" t="s">
        <v>24</v>
      </c>
      <c r="C8" s="31">
        <v>50.6</v>
      </c>
      <c r="D8" s="16">
        <v>60</v>
      </c>
      <c r="E8" s="16">
        <v>65</v>
      </c>
      <c r="F8" s="29">
        <v>-67.5</v>
      </c>
      <c r="G8" s="17">
        <v>65</v>
      </c>
      <c r="H8" s="34">
        <v>1.0101</v>
      </c>
      <c r="I8" s="18">
        <f>SUM(G8*H8)</f>
        <v>65.6565</v>
      </c>
      <c r="J8" s="19">
        <v>3</v>
      </c>
      <c r="K8" s="20"/>
      <c r="L8" s="16">
        <v>40</v>
      </c>
      <c r="M8" s="16">
        <v>42.5</v>
      </c>
      <c r="N8" s="16">
        <v>-45</v>
      </c>
      <c r="O8" s="17">
        <v>42.5</v>
      </c>
      <c r="P8" s="18">
        <f>SUM(O8*H8)</f>
        <v>42.92925</v>
      </c>
      <c r="Q8" s="19">
        <v>3</v>
      </c>
      <c r="R8" s="20"/>
      <c r="S8" s="16">
        <v>80</v>
      </c>
      <c r="T8" s="16">
        <v>90</v>
      </c>
      <c r="U8" s="16" t="s">
        <v>14</v>
      </c>
      <c r="V8" s="17">
        <v>90</v>
      </c>
      <c r="W8" s="21">
        <f>SUM(V8*H8)</f>
        <v>90.909</v>
      </c>
      <c r="X8" s="22">
        <v>3</v>
      </c>
      <c r="Y8" s="23"/>
      <c r="Z8" s="17">
        <v>197.5</v>
      </c>
      <c r="AA8" s="38" t="s">
        <v>14</v>
      </c>
      <c r="AB8" s="18">
        <f>SUM(I8+P8+W8)</f>
        <v>199.49475</v>
      </c>
      <c r="AC8" s="98">
        <v>3</v>
      </c>
      <c r="AD8" s="74" t="s">
        <v>46</v>
      </c>
    </row>
    <row r="9" spans="1:42" ht="18" customHeight="1">
      <c r="A9" s="73">
        <v>2</v>
      </c>
      <c r="B9" s="1" t="s">
        <v>23</v>
      </c>
      <c r="C9" s="31">
        <v>63.8</v>
      </c>
      <c r="D9" s="16">
        <v>60</v>
      </c>
      <c r="E9" s="16">
        <v>65</v>
      </c>
      <c r="F9" s="16">
        <v>-75</v>
      </c>
      <c r="G9" s="17">
        <v>65</v>
      </c>
      <c r="H9" s="34">
        <v>0.8078</v>
      </c>
      <c r="I9" s="18">
        <f>SUM(G9*H9)</f>
        <v>52.507</v>
      </c>
      <c r="J9" s="19">
        <v>4</v>
      </c>
      <c r="K9" s="20"/>
      <c r="L9" s="16">
        <v>45</v>
      </c>
      <c r="M9" s="16">
        <v>50</v>
      </c>
      <c r="N9" s="16">
        <v>-55</v>
      </c>
      <c r="O9" s="17">
        <v>50</v>
      </c>
      <c r="P9" s="18">
        <f>SUM(O9*H9)</f>
        <v>40.39</v>
      </c>
      <c r="Q9" s="19">
        <v>4</v>
      </c>
      <c r="R9" s="20"/>
      <c r="S9" s="16">
        <v>85</v>
      </c>
      <c r="T9" s="16">
        <v>100</v>
      </c>
      <c r="U9" s="16">
        <v>110</v>
      </c>
      <c r="V9" s="17">
        <v>110</v>
      </c>
      <c r="W9" s="21">
        <f>SUM(V9*H9)</f>
        <v>88.85799999999999</v>
      </c>
      <c r="X9" s="22">
        <v>4</v>
      </c>
      <c r="Y9" s="23"/>
      <c r="Z9" s="17">
        <v>225</v>
      </c>
      <c r="AA9" s="38" t="s">
        <v>14</v>
      </c>
      <c r="AB9" s="18">
        <f>SUM(I9+P9+W9)</f>
        <v>181.755</v>
      </c>
      <c r="AC9" s="98">
        <v>4</v>
      </c>
      <c r="AD9" s="74" t="s">
        <v>47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8" customHeight="1">
      <c r="A10" s="73">
        <v>3</v>
      </c>
      <c r="B10" s="1" t="s">
        <v>22</v>
      </c>
      <c r="C10" s="31">
        <v>58</v>
      </c>
      <c r="D10" s="16">
        <v>75</v>
      </c>
      <c r="E10" s="16">
        <v>80</v>
      </c>
      <c r="F10" s="16">
        <v>85</v>
      </c>
      <c r="G10" s="17">
        <v>85</v>
      </c>
      <c r="H10" s="34">
        <v>0.8802</v>
      </c>
      <c r="I10" s="18">
        <f>SUM(G10*H10)</f>
        <v>74.817</v>
      </c>
      <c r="J10" s="19">
        <v>2</v>
      </c>
      <c r="K10" s="20"/>
      <c r="L10" s="16">
        <v>50</v>
      </c>
      <c r="M10" s="16">
        <v>55</v>
      </c>
      <c r="N10" s="16">
        <v>-57.5</v>
      </c>
      <c r="O10" s="17">
        <v>55</v>
      </c>
      <c r="P10" s="18">
        <f>SUM(O10*H10)</f>
        <v>48.411</v>
      </c>
      <c r="Q10" s="19">
        <v>2</v>
      </c>
      <c r="R10" s="20"/>
      <c r="S10" s="16">
        <v>100</v>
      </c>
      <c r="T10" s="16">
        <v>110</v>
      </c>
      <c r="U10" s="16">
        <v>-115</v>
      </c>
      <c r="V10" s="17">
        <v>110</v>
      </c>
      <c r="W10" s="21">
        <f>SUM(V10*H10)</f>
        <v>96.822</v>
      </c>
      <c r="X10" s="22">
        <v>2</v>
      </c>
      <c r="Y10" s="23"/>
      <c r="Z10" s="17">
        <v>250</v>
      </c>
      <c r="AA10" s="38" t="s">
        <v>42</v>
      </c>
      <c r="AB10" s="18">
        <f>SUM(I10+P10+W10)</f>
        <v>220.05</v>
      </c>
      <c r="AC10" s="98">
        <v>2</v>
      </c>
      <c r="AD10" s="74" t="s">
        <v>48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8" customHeight="1">
      <c r="A11" s="73">
        <v>4</v>
      </c>
      <c r="B11" s="1" t="s">
        <v>21</v>
      </c>
      <c r="C11" s="31">
        <v>61.2</v>
      </c>
      <c r="D11" s="16">
        <v>85</v>
      </c>
      <c r="E11" s="16">
        <v>90</v>
      </c>
      <c r="F11" s="16">
        <v>95</v>
      </c>
      <c r="G11" s="17">
        <v>95</v>
      </c>
      <c r="H11" s="34">
        <v>0.8378</v>
      </c>
      <c r="I11" s="18">
        <f>SUM(G11*H11)</f>
        <v>79.591</v>
      </c>
      <c r="J11" s="19">
        <v>1</v>
      </c>
      <c r="K11" s="20"/>
      <c r="L11" s="29">
        <v>55</v>
      </c>
      <c r="M11" s="29">
        <v>60</v>
      </c>
      <c r="N11" s="29">
        <v>-62.5</v>
      </c>
      <c r="O11" s="17">
        <v>60</v>
      </c>
      <c r="P11" s="18">
        <f>SUM(O11*H11)</f>
        <v>50.268</v>
      </c>
      <c r="Q11" s="19">
        <v>1</v>
      </c>
      <c r="R11" s="20"/>
      <c r="S11" s="16">
        <v>100</v>
      </c>
      <c r="T11" s="16">
        <v>110</v>
      </c>
      <c r="U11" s="16">
        <v>120</v>
      </c>
      <c r="V11" s="17">
        <v>120</v>
      </c>
      <c r="W11" s="21">
        <f>SUM(V11*H11)</f>
        <v>100.536</v>
      </c>
      <c r="X11" s="22">
        <v>1</v>
      </c>
      <c r="Y11" s="23"/>
      <c r="Z11" s="17">
        <v>275</v>
      </c>
      <c r="AA11" s="38" t="s">
        <v>42</v>
      </c>
      <c r="AB11" s="18">
        <f>SUM(I11+P11+W11)</f>
        <v>230.39499999999998</v>
      </c>
      <c r="AC11" s="98">
        <v>1</v>
      </c>
      <c r="AD11" s="74" t="s">
        <v>49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s="3" customFormat="1" ht="6.75" customHeight="1">
      <c r="A12" s="75"/>
      <c r="B12" s="2"/>
      <c r="C12" s="32"/>
      <c r="D12" s="24"/>
      <c r="E12" s="24"/>
      <c r="F12" s="24"/>
      <c r="G12" s="24"/>
      <c r="H12" s="25"/>
      <c r="I12" s="26"/>
      <c r="J12" s="24"/>
      <c r="K12" s="20"/>
      <c r="L12" s="24"/>
      <c r="M12" s="24"/>
      <c r="N12" s="24"/>
      <c r="O12" s="24"/>
      <c r="P12" s="26"/>
      <c r="Q12" s="27"/>
      <c r="R12" s="20"/>
      <c r="S12" s="24"/>
      <c r="T12" s="24"/>
      <c r="U12" s="24"/>
      <c r="V12" s="24"/>
      <c r="W12" s="26"/>
      <c r="X12" s="27"/>
      <c r="Y12" s="23"/>
      <c r="Z12" s="24"/>
      <c r="AA12" s="24"/>
      <c r="AB12" s="26"/>
      <c r="AC12" s="28"/>
      <c r="AD12" s="7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8" customHeight="1">
      <c r="A13" s="73">
        <v>1</v>
      </c>
      <c r="B13" s="1" t="s">
        <v>32</v>
      </c>
      <c r="C13" s="31">
        <v>78.8</v>
      </c>
      <c r="D13" s="16">
        <v>100</v>
      </c>
      <c r="E13" s="16">
        <v>110</v>
      </c>
      <c r="F13" s="16">
        <v>-115</v>
      </c>
      <c r="G13" s="17">
        <v>110</v>
      </c>
      <c r="H13" s="34">
        <v>0.6893</v>
      </c>
      <c r="I13" s="18">
        <f>SUM(G13*H13)</f>
        <v>75.82300000000001</v>
      </c>
      <c r="J13" s="16">
        <v>10</v>
      </c>
      <c r="K13" s="20"/>
      <c r="L13" s="29">
        <v>70</v>
      </c>
      <c r="M13" s="29">
        <v>75</v>
      </c>
      <c r="N13" s="29">
        <v>-80</v>
      </c>
      <c r="O13" s="17">
        <v>75</v>
      </c>
      <c r="P13" s="18">
        <f>SUM(O13*H13)</f>
        <v>51.697500000000005</v>
      </c>
      <c r="Q13" s="46">
        <v>11</v>
      </c>
      <c r="R13" s="20"/>
      <c r="S13" s="16">
        <v>130</v>
      </c>
      <c r="T13" s="16">
        <v>140</v>
      </c>
      <c r="U13" s="16">
        <v>145</v>
      </c>
      <c r="V13" s="17">
        <v>145</v>
      </c>
      <c r="W13" s="21">
        <f>SUM(V13*H13)</f>
        <v>99.94850000000001</v>
      </c>
      <c r="X13" s="48">
        <v>9</v>
      </c>
      <c r="Y13" s="23"/>
      <c r="Z13" s="17">
        <v>330</v>
      </c>
      <c r="AA13" s="38" t="s">
        <v>42</v>
      </c>
      <c r="AB13" s="18">
        <f>SUM(P13+W13+I13)</f>
        <v>227.46900000000002</v>
      </c>
      <c r="AC13" s="99">
        <v>10</v>
      </c>
      <c r="AD13" s="74" t="s">
        <v>50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30" ht="18" customHeight="1">
      <c r="A14" s="73">
        <v>2</v>
      </c>
      <c r="B14" s="1" t="s">
        <v>27</v>
      </c>
      <c r="C14" s="31">
        <v>74.4</v>
      </c>
      <c r="D14" s="16">
        <v>100</v>
      </c>
      <c r="E14" s="16">
        <v>110</v>
      </c>
      <c r="F14" s="16">
        <v>115</v>
      </c>
      <c r="G14" s="17">
        <v>115</v>
      </c>
      <c r="H14" s="34">
        <v>0.7166</v>
      </c>
      <c r="I14" s="18">
        <f>SUM(G14*H14)</f>
        <v>82.409</v>
      </c>
      <c r="J14" s="16">
        <v>8</v>
      </c>
      <c r="K14" s="20"/>
      <c r="L14" s="29">
        <v>75</v>
      </c>
      <c r="M14" s="29">
        <v>80</v>
      </c>
      <c r="N14" s="29">
        <v>85</v>
      </c>
      <c r="O14" s="17">
        <v>85</v>
      </c>
      <c r="P14" s="18">
        <f>SUM(O14*H14)</f>
        <v>60.911</v>
      </c>
      <c r="Q14" s="46">
        <v>9</v>
      </c>
      <c r="R14" s="20"/>
      <c r="S14" s="16">
        <v>140</v>
      </c>
      <c r="T14" s="16">
        <v>150</v>
      </c>
      <c r="U14" s="16">
        <v>155</v>
      </c>
      <c r="V14" s="17">
        <v>155</v>
      </c>
      <c r="W14" s="21">
        <f>SUM(V14*H14)</f>
        <v>111.07300000000001</v>
      </c>
      <c r="X14" s="48">
        <v>5</v>
      </c>
      <c r="Y14" s="23"/>
      <c r="Z14" s="17">
        <v>355</v>
      </c>
      <c r="AA14" s="38" t="s">
        <v>44</v>
      </c>
      <c r="AB14" s="18">
        <f aca="true" t="shared" si="0" ref="AB14:AB22">SUM(I14+P14+W14)</f>
        <v>254.393</v>
      </c>
      <c r="AC14" s="99">
        <v>7</v>
      </c>
      <c r="AD14" s="74" t="s">
        <v>51</v>
      </c>
    </row>
    <row r="15" spans="1:30" ht="18" customHeight="1">
      <c r="A15" s="73">
        <v>3</v>
      </c>
      <c r="B15" s="1" t="s">
        <v>26</v>
      </c>
      <c r="C15" s="31">
        <v>82.9</v>
      </c>
      <c r="D15" s="16">
        <v>110</v>
      </c>
      <c r="E15" s="16">
        <v>120</v>
      </c>
      <c r="F15" s="16">
        <v>125</v>
      </c>
      <c r="G15" s="17">
        <v>125</v>
      </c>
      <c r="H15" s="34">
        <v>0.668</v>
      </c>
      <c r="I15" s="18">
        <f>SUM(G15*H15)</f>
        <v>83.5</v>
      </c>
      <c r="J15" s="16">
        <v>7</v>
      </c>
      <c r="K15" s="20"/>
      <c r="L15" s="29">
        <v>100</v>
      </c>
      <c r="M15" s="29">
        <v>110</v>
      </c>
      <c r="N15" s="29">
        <v>-112.5</v>
      </c>
      <c r="O15" s="17">
        <v>110</v>
      </c>
      <c r="P15" s="18">
        <f>SUM(O15*H15)</f>
        <v>73.48</v>
      </c>
      <c r="Q15" s="46">
        <v>6</v>
      </c>
      <c r="R15" s="20"/>
      <c r="S15" s="16">
        <v>120</v>
      </c>
      <c r="T15" s="16">
        <v>135</v>
      </c>
      <c r="U15" s="16">
        <v>-150</v>
      </c>
      <c r="V15" s="17">
        <v>135</v>
      </c>
      <c r="W15" s="21">
        <f>SUM(V15*H15)</f>
        <v>90.18</v>
      </c>
      <c r="X15" s="48">
        <v>11</v>
      </c>
      <c r="Y15" s="23"/>
      <c r="Z15" s="17">
        <v>370</v>
      </c>
      <c r="AA15" s="38" t="s">
        <v>44</v>
      </c>
      <c r="AB15" s="18">
        <f t="shared" si="0"/>
        <v>247.16000000000003</v>
      </c>
      <c r="AC15" s="99">
        <v>8</v>
      </c>
      <c r="AD15" s="74" t="s">
        <v>52</v>
      </c>
    </row>
    <row r="16" spans="1:30" ht="18" customHeight="1">
      <c r="A16" s="73">
        <v>4</v>
      </c>
      <c r="B16" s="1" t="s">
        <v>33</v>
      </c>
      <c r="C16" s="31">
        <v>84.3</v>
      </c>
      <c r="D16" s="16">
        <v>105</v>
      </c>
      <c r="E16" s="16">
        <v>115</v>
      </c>
      <c r="F16" s="16">
        <v>-125</v>
      </c>
      <c r="G16" s="17">
        <v>115</v>
      </c>
      <c r="H16" s="34">
        <v>0.6615</v>
      </c>
      <c r="I16" s="18">
        <f>SUM(G16*H16)</f>
        <v>76.07249999999999</v>
      </c>
      <c r="J16" s="16">
        <v>9</v>
      </c>
      <c r="K16" s="20"/>
      <c r="L16" s="29">
        <v>75</v>
      </c>
      <c r="M16" s="29">
        <v>80</v>
      </c>
      <c r="N16" s="29">
        <v>85</v>
      </c>
      <c r="O16" s="17">
        <v>85</v>
      </c>
      <c r="P16" s="18">
        <f>SUM(O16*H16)</f>
        <v>56.2275</v>
      </c>
      <c r="Q16" s="46">
        <v>10</v>
      </c>
      <c r="R16" s="20"/>
      <c r="S16" s="16">
        <v>130</v>
      </c>
      <c r="T16" s="16">
        <v>140</v>
      </c>
      <c r="U16" s="16">
        <v>145</v>
      </c>
      <c r="V16" s="17">
        <v>145</v>
      </c>
      <c r="W16" s="21">
        <f>SUM(V16*H16)</f>
        <v>95.91749999999999</v>
      </c>
      <c r="X16" s="48">
        <v>10</v>
      </c>
      <c r="Y16" s="23"/>
      <c r="Z16" s="17">
        <v>345</v>
      </c>
      <c r="AA16" s="38" t="s">
        <v>42</v>
      </c>
      <c r="AB16" s="18">
        <f t="shared" si="0"/>
        <v>228.21749999999997</v>
      </c>
      <c r="AC16" s="99">
        <v>9</v>
      </c>
      <c r="AD16" s="74" t="s">
        <v>53</v>
      </c>
    </row>
    <row r="17" spans="1:30" ht="18" customHeight="1">
      <c r="A17" s="73">
        <v>5</v>
      </c>
      <c r="B17" s="1" t="s">
        <v>30</v>
      </c>
      <c r="C17" s="31">
        <v>74.5</v>
      </c>
      <c r="D17" s="16">
        <v>120</v>
      </c>
      <c r="E17" s="16">
        <v>125</v>
      </c>
      <c r="F17" s="16">
        <v>130</v>
      </c>
      <c r="G17" s="17">
        <v>130</v>
      </c>
      <c r="H17" s="34">
        <v>0.7159</v>
      </c>
      <c r="I17" s="18">
        <f>SUM(G17*H17)</f>
        <v>93.067</v>
      </c>
      <c r="J17" s="45">
        <v>3</v>
      </c>
      <c r="K17" s="20"/>
      <c r="L17" s="29">
        <v>90</v>
      </c>
      <c r="M17" s="29">
        <v>95</v>
      </c>
      <c r="N17" s="29">
        <v>-97.5</v>
      </c>
      <c r="O17" s="17">
        <v>95</v>
      </c>
      <c r="P17" s="18">
        <f>SUM(O17*H17)</f>
        <v>68.0105</v>
      </c>
      <c r="Q17" s="47" t="s">
        <v>38</v>
      </c>
      <c r="R17" s="20"/>
      <c r="S17" s="16">
        <v>130</v>
      </c>
      <c r="T17" s="16">
        <v>145</v>
      </c>
      <c r="U17" s="16">
        <v>-155</v>
      </c>
      <c r="V17" s="17">
        <v>145</v>
      </c>
      <c r="W17" s="21">
        <f>SUM(V17*H17)</f>
        <v>103.8055</v>
      </c>
      <c r="X17" s="48">
        <v>6</v>
      </c>
      <c r="Y17" s="23"/>
      <c r="Z17" s="17">
        <v>370</v>
      </c>
      <c r="AA17" s="38" t="s">
        <v>44</v>
      </c>
      <c r="AB17" s="18">
        <f t="shared" si="0"/>
        <v>264.883</v>
      </c>
      <c r="AC17" s="99">
        <v>5</v>
      </c>
      <c r="AD17" s="74" t="s">
        <v>54</v>
      </c>
    </row>
    <row r="18" spans="1:30" ht="18" customHeight="1">
      <c r="A18" s="73">
        <v>6</v>
      </c>
      <c r="B18" s="1" t="s">
        <v>34</v>
      </c>
      <c r="C18" s="31">
        <v>94.2</v>
      </c>
      <c r="D18" s="16">
        <v>125</v>
      </c>
      <c r="E18" s="16">
        <v>130</v>
      </c>
      <c r="F18" s="16">
        <v>135</v>
      </c>
      <c r="G18" s="17">
        <v>135</v>
      </c>
      <c r="H18" s="34">
        <v>0.6244</v>
      </c>
      <c r="I18" s="18">
        <f>SUM(G18*H18)</f>
        <v>84.294</v>
      </c>
      <c r="J18" s="16">
        <v>6</v>
      </c>
      <c r="K18" s="20"/>
      <c r="L18" s="29">
        <v>80</v>
      </c>
      <c r="M18" s="29">
        <v>85</v>
      </c>
      <c r="N18" s="29">
        <v>-90</v>
      </c>
      <c r="O18" s="17">
        <v>85</v>
      </c>
      <c r="P18" s="18">
        <f>SUM(O17*H17)</f>
        <v>68.0105</v>
      </c>
      <c r="Q18" s="47" t="s">
        <v>38</v>
      </c>
      <c r="R18" s="20"/>
      <c r="S18" s="16">
        <v>150</v>
      </c>
      <c r="T18" s="16">
        <v>160</v>
      </c>
      <c r="U18" s="16">
        <v>165</v>
      </c>
      <c r="V18" s="17">
        <v>165</v>
      </c>
      <c r="W18" s="21">
        <f>SUM(V18*H18)</f>
        <v>103.026</v>
      </c>
      <c r="X18" s="48">
        <v>7</v>
      </c>
      <c r="Y18" s="23"/>
      <c r="Z18" s="17">
        <v>385</v>
      </c>
      <c r="AA18" s="38" t="s">
        <v>42</v>
      </c>
      <c r="AB18" s="18">
        <f t="shared" si="0"/>
        <v>255.33049999999997</v>
      </c>
      <c r="AC18" s="99">
        <v>6</v>
      </c>
      <c r="AD18" s="74" t="s">
        <v>55</v>
      </c>
    </row>
    <row r="19" spans="1:30" ht="18" customHeight="1">
      <c r="A19" s="73">
        <v>7</v>
      </c>
      <c r="B19" s="1" t="s">
        <v>31</v>
      </c>
      <c r="C19" s="31">
        <v>74.8</v>
      </c>
      <c r="D19" s="16">
        <v>125</v>
      </c>
      <c r="E19" s="16">
        <v>130</v>
      </c>
      <c r="F19" s="16">
        <v>-135</v>
      </c>
      <c r="G19" s="17">
        <v>130</v>
      </c>
      <c r="H19" s="34">
        <v>0.7139</v>
      </c>
      <c r="I19" s="18">
        <f>SUM(G19*H19)</f>
        <v>92.807</v>
      </c>
      <c r="J19" s="46">
        <v>4</v>
      </c>
      <c r="K19" s="20"/>
      <c r="L19" s="29">
        <v>120</v>
      </c>
      <c r="M19" s="29">
        <v>125</v>
      </c>
      <c r="N19" s="29">
        <v>127.5</v>
      </c>
      <c r="O19" s="17">
        <v>127.5</v>
      </c>
      <c r="P19" s="18">
        <f>SUM(O19*H19)</f>
        <v>91.02225</v>
      </c>
      <c r="Q19" s="45">
        <v>1</v>
      </c>
      <c r="R19" s="20"/>
      <c r="S19" s="16">
        <v>170</v>
      </c>
      <c r="T19" s="16">
        <v>180</v>
      </c>
      <c r="U19" s="16">
        <v>185</v>
      </c>
      <c r="V19" s="17">
        <v>185</v>
      </c>
      <c r="W19" s="21">
        <f>SUM(V19*H19)</f>
        <v>132.0715</v>
      </c>
      <c r="X19" s="45">
        <v>2</v>
      </c>
      <c r="Y19" s="23"/>
      <c r="Z19" s="17">
        <v>442.5</v>
      </c>
      <c r="AA19" s="38">
        <v>2</v>
      </c>
      <c r="AB19" s="18">
        <f t="shared" si="0"/>
        <v>315.90075</v>
      </c>
      <c r="AC19" s="49">
        <v>2</v>
      </c>
      <c r="AD19" s="74" t="s">
        <v>56</v>
      </c>
    </row>
    <row r="20" spans="1:30" ht="18" customHeight="1">
      <c r="A20" s="73">
        <v>8</v>
      </c>
      <c r="B20" s="1" t="s">
        <v>29</v>
      </c>
      <c r="C20" s="31">
        <v>87.2</v>
      </c>
      <c r="D20" s="16">
        <v>130</v>
      </c>
      <c r="E20" s="16">
        <v>135</v>
      </c>
      <c r="F20" s="16">
        <v>140</v>
      </c>
      <c r="G20" s="17">
        <v>140</v>
      </c>
      <c r="H20" s="34">
        <v>0.6491</v>
      </c>
      <c r="I20" s="18">
        <f>SUM(G20*H20)</f>
        <v>90.874</v>
      </c>
      <c r="J20" s="46">
        <v>5</v>
      </c>
      <c r="K20" s="20"/>
      <c r="L20" s="29">
        <v>115</v>
      </c>
      <c r="M20" s="29">
        <v>120</v>
      </c>
      <c r="N20" s="29">
        <v>-125</v>
      </c>
      <c r="O20" s="17">
        <v>120</v>
      </c>
      <c r="P20" s="18">
        <f>SUM(O20*H20)</f>
        <v>77.892</v>
      </c>
      <c r="Q20" s="46">
        <v>5</v>
      </c>
      <c r="R20" s="20"/>
      <c r="S20" s="16">
        <v>140</v>
      </c>
      <c r="T20" s="16">
        <v>155</v>
      </c>
      <c r="U20" s="16">
        <v>-170</v>
      </c>
      <c r="V20" s="17">
        <v>155</v>
      </c>
      <c r="W20" s="21">
        <f>SUM(V20*H20)</f>
        <v>100.6105</v>
      </c>
      <c r="X20" s="48">
        <v>8</v>
      </c>
      <c r="Y20" s="23"/>
      <c r="Z20" s="17">
        <v>415</v>
      </c>
      <c r="AA20" s="38">
        <v>3</v>
      </c>
      <c r="AB20" s="18">
        <f t="shared" si="0"/>
        <v>269.37649999999996</v>
      </c>
      <c r="AC20" s="99">
        <v>4</v>
      </c>
      <c r="AD20" s="74" t="s">
        <v>57</v>
      </c>
    </row>
    <row r="21" spans="1:30" ht="18" customHeight="1">
      <c r="A21" s="73">
        <v>9</v>
      </c>
      <c r="B21" s="1" t="s">
        <v>35</v>
      </c>
      <c r="C21" s="33">
        <v>103.1</v>
      </c>
      <c r="D21" s="16">
        <v>170</v>
      </c>
      <c r="E21" s="16">
        <v>175</v>
      </c>
      <c r="F21" s="16">
        <v>180</v>
      </c>
      <c r="G21" s="17">
        <v>180</v>
      </c>
      <c r="H21" s="34">
        <v>0.6015</v>
      </c>
      <c r="I21" s="18">
        <f>SUM(G21*H21)</f>
        <v>108.27000000000001</v>
      </c>
      <c r="J21" s="45">
        <v>1</v>
      </c>
      <c r="K21" s="20"/>
      <c r="L21" s="29">
        <v>132.5</v>
      </c>
      <c r="M21" s="29">
        <v>137.5</v>
      </c>
      <c r="N21" s="29">
        <v>-142.5</v>
      </c>
      <c r="O21" s="17">
        <v>137.5</v>
      </c>
      <c r="P21" s="18">
        <f>SUM(O21*H21)</f>
        <v>82.70625000000001</v>
      </c>
      <c r="Q21" s="45">
        <v>3</v>
      </c>
      <c r="R21" s="20"/>
      <c r="S21" s="16">
        <v>185</v>
      </c>
      <c r="T21" s="16">
        <v>195</v>
      </c>
      <c r="U21" s="29">
        <v>202.5</v>
      </c>
      <c r="V21" s="17">
        <v>202.5</v>
      </c>
      <c r="W21" s="21">
        <f>SUM(V21*H21)</f>
        <v>121.80375000000001</v>
      </c>
      <c r="X21" s="48">
        <v>4</v>
      </c>
      <c r="Y21" s="23"/>
      <c r="Z21" s="17">
        <v>520</v>
      </c>
      <c r="AA21" s="38">
        <v>2</v>
      </c>
      <c r="AB21" s="18">
        <f t="shared" si="0"/>
        <v>312.78000000000003</v>
      </c>
      <c r="AC21" s="49">
        <v>3</v>
      </c>
      <c r="AD21" s="74" t="s">
        <v>58</v>
      </c>
    </row>
    <row r="22" spans="1:30" ht="18" customHeight="1">
      <c r="A22" s="73">
        <v>10</v>
      </c>
      <c r="B22" s="1" t="s">
        <v>36</v>
      </c>
      <c r="C22" s="33">
        <v>110.4</v>
      </c>
      <c r="D22" s="16">
        <v>170</v>
      </c>
      <c r="E22" s="16">
        <v>175</v>
      </c>
      <c r="F22" s="16">
        <v>180</v>
      </c>
      <c r="G22" s="17">
        <v>180</v>
      </c>
      <c r="H22" s="34">
        <v>0.5878</v>
      </c>
      <c r="I22" s="18">
        <f>SUM(G22*H22)</f>
        <v>105.804</v>
      </c>
      <c r="J22" s="45">
        <v>2</v>
      </c>
      <c r="K22" s="20"/>
      <c r="L22" s="29">
        <v>137.5</v>
      </c>
      <c r="M22" s="29">
        <v>142.5</v>
      </c>
      <c r="N22" s="29">
        <v>145</v>
      </c>
      <c r="O22" s="17">
        <v>145</v>
      </c>
      <c r="P22" s="18">
        <f>SUM(O22*H22)</f>
        <v>85.231</v>
      </c>
      <c r="Q22" s="45">
        <v>2</v>
      </c>
      <c r="R22" s="20"/>
      <c r="S22" s="16">
        <v>205</v>
      </c>
      <c r="T22" s="29">
        <v>212.5</v>
      </c>
      <c r="U22" s="16">
        <v>215</v>
      </c>
      <c r="V22" s="17">
        <v>215</v>
      </c>
      <c r="W22" s="21">
        <f>SUM(V22*H22)</f>
        <v>126.377</v>
      </c>
      <c r="X22" s="45">
        <v>3</v>
      </c>
      <c r="Y22" s="23"/>
      <c r="Z22" s="17">
        <v>540</v>
      </c>
      <c r="AA22" s="38">
        <v>2</v>
      </c>
      <c r="AB22" s="18">
        <f t="shared" si="0"/>
        <v>317.412</v>
      </c>
      <c r="AC22" s="49">
        <v>1</v>
      </c>
      <c r="AD22" s="74" t="s">
        <v>59</v>
      </c>
    </row>
    <row r="23" spans="1:30" ht="18" customHeight="1">
      <c r="A23" s="73">
        <v>11</v>
      </c>
      <c r="B23" s="1" t="s">
        <v>28</v>
      </c>
      <c r="C23" s="33">
        <v>107.8</v>
      </c>
      <c r="D23" s="50" t="s">
        <v>37</v>
      </c>
      <c r="E23" s="51"/>
      <c r="F23" s="52"/>
      <c r="G23" s="17" t="s">
        <v>14</v>
      </c>
      <c r="H23" s="34">
        <v>0.5923</v>
      </c>
      <c r="I23" s="18" t="s">
        <v>14</v>
      </c>
      <c r="J23" s="16" t="s">
        <v>14</v>
      </c>
      <c r="K23" s="20"/>
      <c r="L23" s="29">
        <v>-135</v>
      </c>
      <c r="M23" s="29">
        <v>135</v>
      </c>
      <c r="N23" s="29">
        <v>-137.5</v>
      </c>
      <c r="O23" s="17">
        <v>135</v>
      </c>
      <c r="P23" s="18">
        <f>SUM(O23*H23)</f>
        <v>79.96050000000001</v>
      </c>
      <c r="Q23" s="46">
        <v>4</v>
      </c>
      <c r="R23" s="20"/>
      <c r="S23" s="50" t="s">
        <v>37</v>
      </c>
      <c r="T23" s="51"/>
      <c r="U23" s="52"/>
      <c r="V23" s="17" t="s">
        <v>14</v>
      </c>
      <c r="W23" s="21" t="s">
        <v>14</v>
      </c>
      <c r="X23" s="22" t="s">
        <v>14</v>
      </c>
      <c r="Y23" s="23"/>
      <c r="Z23" s="17" t="s">
        <v>14</v>
      </c>
      <c r="AA23" s="38" t="s">
        <v>14</v>
      </c>
      <c r="AB23" s="18" t="s">
        <v>14</v>
      </c>
      <c r="AC23" s="98" t="s">
        <v>14</v>
      </c>
      <c r="AD23" s="74" t="s">
        <v>12</v>
      </c>
    </row>
    <row r="24" spans="1:30" ht="18" customHeight="1" thickBot="1">
      <c r="A24" s="77">
        <v>12</v>
      </c>
      <c r="B24" s="78" t="s">
        <v>25</v>
      </c>
      <c r="C24" s="79">
        <v>91.4</v>
      </c>
      <c r="D24" s="80" t="s">
        <v>37</v>
      </c>
      <c r="E24" s="81"/>
      <c r="F24" s="82"/>
      <c r="G24" s="83" t="s">
        <v>14</v>
      </c>
      <c r="H24" s="84">
        <v>0.6335</v>
      </c>
      <c r="I24" s="85" t="s">
        <v>14</v>
      </c>
      <c r="J24" s="86" t="s">
        <v>14</v>
      </c>
      <c r="K24" s="87"/>
      <c r="L24" s="80" t="s">
        <v>37</v>
      </c>
      <c r="M24" s="81"/>
      <c r="N24" s="82"/>
      <c r="O24" s="83" t="s">
        <v>14</v>
      </c>
      <c r="P24" s="85" t="s">
        <v>14</v>
      </c>
      <c r="Q24" s="88" t="s">
        <v>14</v>
      </c>
      <c r="R24" s="87"/>
      <c r="S24" s="86">
        <v>190</v>
      </c>
      <c r="T24" s="86">
        <v>205</v>
      </c>
      <c r="U24" s="86">
        <v>210</v>
      </c>
      <c r="V24" s="83">
        <v>210</v>
      </c>
      <c r="W24" s="89">
        <f>SUM(V24*H24)</f>
        <v>133.035</v>
      </c>
      <c r="X24" s="90">
        <v>1</v>
      </c>
      <c r="Y24" s="91"/>
      <c r="Z24" s="83" t="s">
        <v>14</v>
      </c>
      <c r="AA24" s="92" t="s">
        <v>14</v>
      </c>
      <c r="AB24" s="85" t="s">
        <v>14</v>
      </c>
      <c r="AC24" s="100" t="s">
        <v>14</v>
      </c>
      <c r="AD24" s="93" t="s">
        <v>11</v>
      </c>
    </row>
    <row r="25" spans="11:28" ht="15">
      <c r="K25" s="42"/>
      <c r="R25" s="37"/>
      <c r="X25" s="35"/>
      <c r="Y25" s="36"/>
      <c r="Z25" s="36"/>
      <c r="AA25" s="36"/>
      <c r="AB25" s="37"/>
    </row>
    <row r="26" spans="11:28" ht="15">
      <c r="K26" s="42"/>
      <c r="R26" s="37"/>
      <c r="X26" s="35"/>
      <c r="Y26" s="36"/>
      <c r="Z26" s="36"/>
      <c r="AA26" s="36"/>
      <c r="AB26" s="37"/>
    </row>
    <row r="27" spans="11:28" ht="15">
      <c r="K27" s="42"/>
      <c r="R27" s="37"/>
      <c r="X27" s="35"/>
      <c r="Y27" s="36"/>
      <c r="Z27" s="36"/>
      <c r="AA27" s="36"/>
      <c r="AB27" s="37"/>
    </row>
    <row r="28" spans="11:28" ht="15">
      <c r="K28" s="42"/>
      <c r="R28" s="37"/>
      <c r="X28" s="35"/>
      <c r="Y28" s="36"/>
      <c r="Z28" s="36"/>
      <c r="AA28" s="36"/>
      <c r="AB28" s="37"/>
    </row>
    <row r="29" spans="11:28" ht="15">
      <c r="K29" s="42"/>
      <c r="R29" s="37"/>
      <c r="X29" s="35"/>
      <c r="Y29" s="36"/>
      <c r="Z29" s="36"/>
      <c r="AA29" s="36"/>
      <c r="AB29" s="37"/>
    </row>
    <row r="30" spans="11:28" ht="15">
      <c r="K30" s="42"/>
      <c r="R30" s="37"/>
      <c r="X30" s="35"/>
      <c r="Y30" s="36"/>
      <c r="Z30" s="36"/>
      <c r="AA30" s="36"/>
      <c r="AB30" s="37"/>
    </row>
    <row r="31" spans="11:28" ht="15">
      <c r="K31" s="42"/>
      <c r="R31" s="37"/>
      <c r="X31" s="35"/>
      <c r="Y31" s="36"/>
      <c r="Z31" s="36"/>
      <c r="AA31" s="36"/>
      <c r="AB31" s="37"/>
    </row>
    <row r="32" spans="11:28" ht="15">
      <c r="K32" s="42"/>
      <c r="R32" s="37"/>
      <c r="X32" s="35"/>
      <c r="Y32" s="36"/>
      <c r="Z32" s="36"/>
      <c r="AA32" s="36"/>
      <c r="AB32" s="37"/>
    </row>
    <row r="33" spans="11:28" ht="15">
      <c r="K33" s="42"/>
      <c r="R33" s="37"/>
      <c r="X33" s="35"/>
      <c r="Y33" s="36"/>
      <c r="Z33" s="36"/>
      <c r="AA33" s="36"/>
      <c r="AB33" s="37"/>
    </row>
    <row r="34" spans="11:28" ht="15">
      <c r="K34" s="37"/>
      <c r="R34" s="37"/>
      <c r="X34" s="35"/>
      <c r="Y34" s="36"/>
      <c r="Z34" s="36"/>
      <c r="AA34" s="36"/>
      <c r="AB34" s="37"/>
    </row>
    <row r="35" spans="11:28" ht="15">
      <c r="K35" s="37"/>
      <c r="R35" s="37"/>
      <c r="X35" s="35"/>
      <c r="Y35" s="36"/>
      <c r="Z35" s="36"/>
      <c r="AA35" s="36"/>
      <c r="AB35" s="37"/>
    </row>
    <row r="36" spans="11:28" ht="15">
      <c r="K36" s="37"/>
      <c r="R36" s="37"/>
      <c r="X36" s="35"/>
      <c r="Y36" s="36"/>
      <c r="Z36" s="36"/>
      <c r="AA36" s="36"/>
      <c r="AB36" s="37"/>
    </row>
    <row r="37" spans="11:28" ht="15">
      <c r="K37" s="37"/>
      <c r="R37" s="37"/>
      <c r="X37" s="35"/>
      <c r="Y37" s="36"/>
      <c r="Z37" s="36"/>
      <c r="AA37" s="36"/>
      <c r="AB37" s="37"/>
    </row>
    <row r="38" spans="11:28" ht="15">
      <c r="K38" s="37"/>
      <c r="R38" s="37"/>
      <c r="X38" s="35"/>
      <c r="Y38" s="36"/>
      <c r="Z38" s="36"/>
      <c r="AA38" s="36"/>
      <c r="AB38" s="37"/>
    </row>
    <row r="39" spans="11:28" ht="15">
      <c r="K39" s="37"/>
      <c r="R39" s="37"/>
      <c r="X39" s="35"/>
      <c r="Y39" s="36"/>
      <c r="Z39" s="36"/>
      <c r="AA39" s="36"/>
      <c r="AB39" s="37"/>
    </row>
    <row r="40" spans="11:28" ht="15">
      <c r="K40" s="37"/>
      <c r="R40" s="37"/>
      <c r="X40" s="35"/>
      <c r="Y40" s="36"/>
      <c r="Z40" s="36"/>
      <c r="AA40" s="36"/>
      <c r="AB40" s="37"/>
    </row>
    <row r="41" spans="11:28" ht="15">
      <c r="K41" s="37"/>
      <c r="R41" s="37"/>
      <c r="X41" s="35"/>
      <c r="Y41" s="36"/>
      <c r="Z41" s="36"/>
      <c r="AA41" s="36"/>
      <c r="AB41" s="37"/>
    </row>
    <row r="42" spans="11:28" ht="15">
      <c r="K42" s="37"/>
      <c r="R42" s="37"/>
      <c r="X42" s="35"/>
      <c r="Y42" s="36"/>
      <c r="Z42" s="36"/>
      <c r="AA42" s="36"/>
      <c r="AB42" s="37"/>
    </row>
    <row r="43" spans="11:28" ht="15">
      <c r="K43" s="37"/>
      <c r="R43" s="37"/>
      <c r="X43" s="35"/>
      <c r="Y43" s="36"/>
      <c r="Z43" s="36"/>
      <c r="AA43" s="36"/>
      <c r="AB43" s="37"/>
    </row>
    <row r="44" spans="11:28" ht="15">
      <c r="K44" s="37"/>
      <c r="R44" s="37"/>
      <c r="X44" s="35"/>
      <c r="Y44" s="36"/>
      <c r="Z44" s="36"/>
      <c r="AA44" s="36"/>
      <c r="AB44" s="37"/>
    </row>
    <row r="45" spans="10:28" ht="15">
      <c r="J45" s="43"/>
      <c r="K45" s="37"/>
      <c r="R45" s="37"/>
      <c r="X45" s="35"/>
      <c r="Y45" s="36"/>
      <c r="Z45" s="36"/>
      <c r="AA45" s="36"/>
      <c r="AB45" s="37"/>
    </row>
    <row r="46" spans="10:28" ht="15">
      <c r="J46" s="43"/>
      <c r="K46" s="37"/>
      <c r="R46" s="37"/>
      <c r="X46" s="35"/>
      <c r="Y46" s="36"/>
      <c r="Z46" s="36"/>
      <c r="AA46" s="36"/>
      <c r="AB46" s="37"/>
    </row>
    <row r="47" spans="10:28" ht="15">
      <c r="J47" s="43"/>
      <c r="K47" s="37"/>
      <c r="R47" s="37"/>
      <c r="X47" s="35"/>
      <c r="Y47" s="36"/>
      <c r="Z47" s="36"/>
      <c r="AA47" s="36"/>
      <c r="AB47" s="37"/>
    </row>
    <row r="48" spans="10:28" ht="15">
      <c r="J48" s="43"/>
      <c r="K48" s="37"/>
      <c r="R48" s="37"/>
      <c r="X48" s="35"/>
      <c r="Y48" s="36"/>
      <c r="Z48" s="36"/>
      <c r="AA48" s="36"/>
      <c r="AB48" s="37"/>
    </row>
    <row r="49" spans="10:28" ht="15">
      <c r="J49" s="43"/>
      <c r="K49" s="37"/>
      <c r="R49" s="37"/>
      <c r="X49" s="35"/>
      <c r="Y49" s="36"/>
      <c r="Z49" s="36"/>
      <c r="AA49" s="36"/>
      <c r="AB49" s="37"/>
    </row>
    <row r="50" spans="10:28" ht="15">
      <c r="J50" s="43"/>
      <c r="K50" s="37"/>
      <c r="R50" s="37"/>
      <c r="X50" s="35"/>
      <c r="Y50" s="36"/>
      <c r="Z50" s="36"/>
      <c r="AA50" s="36"/>
      <c r="AB50" s="37"/>
    </row>
    <row r="51" spans="10:28" ht="15">
      <c r="J51" s="43"/>
      <c r="K51" s="37"/>
      <c r="R51" s="37"/>
      <c r="X51" s="35"/>
      <c r="Y51" s="36"/>
      <c r="Z51" s="36"/>
      <c r="AA51" s="36"/>
      <c r="AB51" s="37"/>
    </row>
    <row r="52" spans="10:28" ht="15">
      <c r="J52" s="43"/>
      <c r="K52" s="37"/>
      <c r="R52" s="37"/>
      <c r="X52" s="35"/>
      <c r="Y52" s="36"/>
      <c r="Z52" s="36"/>
      <c r="AA52" s="36"/>
      <c r="AB52" s="37"/>
    </row>
    <row r="53" spans="11:28" ht="15">
      <c r="K53" s="37"/>
      <c r="L53" s="37"/>
      <c r="R53" s="37"/>
      <c r="X53" s="35"/>
      <c r="Y53" s="36"/>
      <c r="Z53" s="36"/>
      <c r="AA53" s="36"/>
      <c r="AB53" s="37"/>
    </row>
    <row r="54" spans="11:28" ht="15">
      <c r="K54" s="37"/>
      <c r="L54" s="37"/>
      <c r="R54" s="37"/>
      <c r="X54" s="35"/>
      <c r="Y54" s="36"/>
      <c r="Z54" s="36"/>
      <c r="AA54" s="36"/>
      <c r="AB54" s="37"/>
    </row>
    <row r="55" spans="11:28" ht="15">
      <c r="K55" s="37"/>
      <c r="L55" s="37"/>
      <c r="R55" s="37"/>
      <c r="X55" s="35"/>
      <c r="Y55" s="36"/>
      <c r="Z55" s="36"/>
      <c r="AA55" s="36"/>
      <c r="AB55" s="37"/>
    </row>
    <row r="56" spans="11:28" ht="15">
      <c r="K56" s="37"/>
      <c r="L56" s="37"/>
      <c r="R56" s="37"/>
      <c r="X56" s="35"/>
      <c r="Y56" s="36"/>
      <c r="Z56" s="36"/>
      <c r="AA56" s="36"/>
      <c r="AB56" s="37"/>
    </row>
    <row r="57" spans="11:28" ht="15">
      <c r="K57" s="37"/>
      <c r="L57" s="37"/>
      <c r="R57" s="37"/>
      <c r="X57" s="35"/>
      <c r="Y57" s="36"/>
      <c r="Z57" s="36"/>
      <c r="AA57" s="36"/>
      <c r="AB57" s="37"/>
    </row>
    <row r="58" spans="11:28" ht="15">
      <c r="K58" s="37"/>
      <c r="L58" s="37"/>
      <c r="R58" s="37"/>
      <c r="X58" s="35"/>
      <c r="Y58" s="36"/>
      <c r="Z58" s="36"/>
      <c r="AA58" s="36"/>
      <c r="AB58" s="37"/>
    </row>
    <row r="59" spans="11:28" ht="15">
      <c r="K59" s="37"/>
      <c r="L59" s="37"/>
      <c r="R59" s="37"/>
      <c r="X59" s="35"/>
      <c r="Y59" s="36"/>
      <c r="Z59" s="36"/>
      <c r="AA59" s="36"/>
      <c r="AB59" s="37"/>
    </row>
    <row r="60" spans="11:28" ht="15">
      <c r="K60" s="37"/>
      <c r="L60" s="37"/>
      <c r="R60" s="37"/>
      <c r="X60" s="35"/>
      <c r="Y60" s="36"/>
      <c r="Z60" s="36"/>
      <c r="AA60" s="36"/>
      <c r="AB60" s="37"/>
    </row>
    <row r="61" spans="11:28" ht="15">
      <c r="K61" s="37"/>
      <c r="L61" s="37"/>
      <c r="R61" s="37"/>
      <c r="X61" s="35"/>
      <c r="Y61" s="36"/>
      <c r="Z61" s="36"/>
      <c r="AA61" s="36"/>
      <c r="AB61" s="37"/>
    </row>
    <row r="62" spans="11:28" ht="15">
      <c r="K62" s="37"/>
      <c r="L62" s="37"/>
      <c r="R62" s="37"/>
      <c r="X62" s="35"/>
      <c r="Y62" s="36"/>
      <c r="Z62" s="36"/>
      <c r="AA62" s="36"/>
      <c r="AB62" s="37"/>
    </row>
    <row r="63" spans="11:28" ht="15">
      <c r="K63" s="37"/>
      <c r="L63" s="37"/>
      <c r="R63" s="37"/>
      <c r="X63" s="35"/>
      <c r="Y63" s="36"/>
      <c r="Z63" s="36"/>
      <c r="AA63" s="36"/>
      <c r="AB63" s="37"/>
    </row>
    <row r="64" spans="11:28" ht="15">
      <c r="K64" s="37"/>
      <c r="L64" s="37"/>
      <c r="R64" s="37"/>
      <c r="X64" s="35"/>
      <c r="Y64" s="36"/>
      <c r="Z64" s="36"/>
      <c r="AA64" s="36"/>
      <c r="AB64" s="37"/>
    </row>
    <row r="65" spans="11:28" ht="15">
      <c r="K65" s="37"/>
      <c r="L65" s="37"/>
      <c r="R65" s="37"/>
      <c r="X65" s="35"/>
      <c r="Y65" s="36"/>
      <c r="Z65" s="36"/>
      <c r="AA65" s="36"/>
      <c r="AB65" s="37"/>
    </row>
    <row r="66" spans="11:28" ht="15">
      <c r="K66" s="37"/>
      <c r="L66" s="37"/>
      <c r="M66" s="37"/>
      <c r="N66" s="37"/>
      <c r="O66" s="37"/>
      <c r="P66" s="44"/>
      <c r="Q66" s="35"/>
      <c r="R66" s="37"/>
      <c r="S66" s="37"/>
      <c r="T66" s="37"/>
      <c r="U66" s="37"/>
      <c r="X66" s="35"/>
      <c r="Y66" s="36"/>
      <c r="Z66" s="36"/>
      <c r="AA66" s="36"/>
      <c r="AB66" s="37"/>
    </row>
    <row r="67" spans="11:28" ht="15">
      <c r="K67" s="37"/>
      <c r="L67" s="37"/>
      <c r="M67" s="37"/>
      <c r="N67" s="37"/>
      <c r="O67" s="37"/>
      <c r="P67" s="44"/>
      <c r="Q67" s="35"/>
      <c r="R67" s="37"/>
      <c r="S67" s="37"/>
      <c r="T67" s="37"/>
      <c r="U67" s="37"/>
      <c r="X67" s="35"/>
      <c r="Y67" s="36"/>
      <c r="Z67" s="36"/>
      <c r="AA67" s="36"/>
      <c r="AB67" s="37"/>
    </row>
    <row r="68" spans="11:28" ht="15">
      <c r="K68" s="37"/>
      <c r="L68" s="37"/>
      <c r="M68" s="37"/>
      <c r="N68" s="37"/>
      <c r="O68" s="37"/>
      <c r="P68" s="44"/>
      <c r="Q68" s="35"/>
      <c r="R68" s="37"/>
      <c r="S68" s="37"/>
      <c r="T68" s="37"/>
      <c r="U68" s="37"/>
      <c r="X68" s="35"/>
      <c r="Y68" s="36"/>
      <c r="Z68" s="36"/>
      <c r="AA68" s="36"/>
      <c r="AB68" s="37"/>
    </row>
    <row r="69" spans="11:28" ht="15">
      <c r="K69" s="37"/>
      <c r="L69" s="37"/>
      <c r="M69" s="37"/>
      <c r="N69" s="37"/>
      <c r="O69" s="37"/>
      <c r="P69" s="44"/>
      <c r="Q69" s="35"/>
      <c r="R69" s="37"/>
      <c r="S69" s="37"/>
      <c r="T69" s="37"/>
      <c r="U69" s="37"/>
      <c r="X69" s="35"/>
      <c r="Y69" s="36"/>
      <c r="Z69" s="36"/>
      <c r="AA69" s="36"/>
      <c r="AB69" s="37"/>
    </row>
    <row r="70" spans="11:28" ht="15">
      <c r="K70" s="37"/>
      <c r="L70" s="37"/>
      <c r="M70" s="37"/>
      <c r="N70" s="37"/>
      <c r="O70" s="37"/>
      <c r="P70" s="44"/>
      <c r="Q70" s="35"/>
      <c r="R70" s="37"/>
      <c r="S70" s="37"/>
      <c r="T70" s="37"/>
      <c r="U70" s="37"/>
      <c r="X70" s="35"/>
      <c r="Y70" s="36"/>
      <c r="Z70" s="36"/>
      <c r="AA70" s="36"/>
      <c r="AB70" s="37"/>
    </row>
    <row r="71" spans="11:28" ht="15">
      <c r="K71" s="37"/>
      <c r="L71" s="37"/>
      <c r="M71" s="37"/>
      <c r="N71" s="37"/>
      <c r="O71" s="37"/>
      <c r="P71" s="44"/>
      <c r="Q71" s="35"/>
      <c r="R71" s="37"/>
      <c r="S71" s="37"/>
      <c r="T71" s="37"/>
      <c r="U71" s="37"/>
      <c r="X71" s="35"/>
      <c r="Y71" s="36"/>
      <c r="Z71" s="36"/>
      <c r="AA71" s="36"/>
      <c r="AB71" s="37"/>
    </row>
    <row r="72" spans="11:28" ht="15">
      <c r="K72" s="37"/>
      <c r="L72" s="37"/>
      <c r="M72" s="37"/>
      <c r="N72" s="37"/>
      <c r="O72" s="37"/>
      <c r="P72" s="44"/>
      <c r="Q72" s="35"/>
      <c r="R72" s="37"/>
      <c r="S72" s="37"/>
      <c r="T72" s="37"/>
      <c r="U72" s="37"/>
      <c r="X72" s="35"/>
      <c r="Y72" s="36"/>
      <c r="Z72" s="36"/>
      <c r="AA72" s="36"/>
      <c r="AB72" s="37"/>
    </row>
    <row r="73" spans="11:28" ht="15">
      <c r="K73" s="37"/>
      <c r="L73" s="37"/>
      <c r="M73" s="37"/>
      <c r="N73" s="37"/>
      <c r="O73" s="37"/>
      <c r="P73" s="44"/>
      <c r="Q73" s="35"/>
      <c r="R73" s="37"/>
      <c r="S73" s="37"/>
      <c r="T73" s="37"/>
      <c r="U73" s="37"/>
      <c r="X73" s="35"/>
      <c r="Y73" s="36"/>
      <c r="Z73" s="36"/>
      <c r="AA73" s="36"/>
      <c r="AB73" s="37"/>
    </row>
    <row r="74" spans="11:28" ht="15">
      <c r="K74" s="37"/>
      <c r="L74" s="37"/>
      <c r="M74" s="37"/>
      <c r="N74" s="37"/>
      <c r="O74" s="37"/>
      <c r="P74" s="44"/>
      <c r="Q74" s="35"/>
      <c r="R74" s="37"/>
      <c r="S74" s="37"/>
      <c r="T74" s="37"/>
      <c r="U74" s="37"/>
      <c r="X74" s="35"/>
      <c r="Y74" s="36"/>
      <c r="Z74" s="36"/>
      <c r="AA74" s="36"/>
      <c r="AB74" s="37"/>
    </row>
    <row r="75" spans="11:28" ht="15">
      <c r="K75" s="37"/>
      <c r="L75" s="37"/>
      <c r="M75" s="37"/>
      <c r="N75" s="37"/>
      <c r="O75" s="37"/>
      <c r="P75" s="44"/>
      <c r="Q75" s="35"/>
      <c r="R75" s="37"/>
      <c r="S75" s="37"/>
      <c r="T75" s="37"/>
      <c r="U75" s="37"/>
      <c r="X75" s="35"/>
      <c r="Y75" s="36"/>
      <c r="Z75" s="36"/>
      <c r="AA75" s="36"/>
      <c r="AB75" s="37"/>
    </row>
    <row r="76" spans="11:28" ht="15">
      <c r="K76" s="37"/>
      <c r="L76" s="37"/>
      <c r="M76" s="37"/>
      <c r="N76" s="37"/>
      <c r="O76" s="37"/>
      <c r="P76" s="44"/>
      <c r="Q76" s="35"/>
      <c r="R76" s="37"/>
      <c r="S76" s="37"/>
      <c r="T76" s="37"/>
      <c r="U76" s="37"/>
      <c r="X76" s="35"/>
      <c r="Y76" s="36"/>
      <c r="Z76" s="36"/>
      <c r="AA76" s="36"/>
      <c r="AB76" s="37"/>
    </row>
    <row r="77" spans="24:28" ht="15">
      <c r="X77" s="35"/>
      <c r="Y77" s="36"/>
      <c r="Z77" s="36"/>
      <c r="AA77" s="36"/>
      <c r="AB77" s="37"/>
    </row>
    <row r="78" spans="24:28" ht="15">
      <c r="X78" s="35"/>
      <c r="Y78" s="36"/>
      <c r="Z78" s="36"/>
      <c r="AA78" s="36"/>
      <c r="AB78" s="37"/>
    </row>
    <row r="79" spans="24:28" ht="15">
      <c r="X79" s="35"/>
      <c r="Y79" s="36"/>
      <c r="Z79" s="36"/>
      <c r="AA79" s="36"/>
      <c r="AB79" s="37"/>
    </row>
    <row r="80" spans="24:28" ht="15">
      <c r="X80" s="35"/>
      <c r="Y80" s="36"/>
      <c r="Z80" s="36"/>
      <c r="AA80" s="36"/>
      <c r="AB80" s="37"/>
    </row>
    <row r="81" spans="24:28" ht="15">
      <c r="X81" s="35"/>
      <c r="Y81" s="36"/>
      <c r="Z81" s="36"/>
      <c r="AA81" s="36"/>
      <c r="AB81" s="37"/>
    </row>
    <row r="82" spans="24:28" ht="15">
      <c r="X82" s="35"/>
      <c r="Y82" s="36"/>
      <c r="Z82" s="36"/>
      <c r="AA82" s="36"/>
      <c r="AB82" s="37"/>
    </row>
    <row r="83" spans="24:28" ht="15">
      <c r="X83" s="35"/>
      <c r="Y83" s="36"/>
      <c r="Z83" s="36"/>
      <c r="AA83" s="36"/>
      <c r="AB83" s="37"/>
    </row>
    <row r="84" spans="24:28" ht="15">
      <c r="X84" s="35"/>
      <c r="Y84" s="36"/>
      <c r="Z84" s="36"/>
      <c r="AA84" s="36"/>
      <c r="AB84" s="37"/>
    </row>
    <row r="85" spans="24:28" ht="15">
      <c r="X85" s="35"/>
      <c r="Y85" s="36"/>
      <c r="Z85" s="36"/>
      <c r="AA85" s="36"/>
      <c r="AB85" s="37"/>
    </row>
    <row r="86" spans="24:28" ht="15">
      <c r="X86" s="35"/>
      <c r="Y86" s="36"/>
      <c r="Z86" s="36"/>
      <c r="AA86" s="36"/>
      <c r="AB86" s="37"/>
    </row>
    <row r="87" spans="24:28" ht="15">
      <c r="X87" s="35"/>
      <c r="Y87" s="36"/>
      <c r="Z87" s="36"/>
      <c r="AA87" s="36"/>
      <c r="AB87" s="37"/>
    </row>
    <row r="88" spans="24:28" ht="15">
      <c r="X88" s="35"/>
      <c r="Y88" s="36"/>
      <c r="Z88" s="36"/>
      <c r="AA88" s="36"/>
      <c r="AB88" s="37"/>
    </row>
    <row r="89" spans="24:28" ht="15">
      <c r="X89" s="35"/>
      <c r="Y89" s="36"/>
      <c r="Z89" s="36"/>
      <c r="AA89" s="36"/>
      <c r="AB89" s="37"/>
    </row>
    <row r="90" spans="24:28" ht="15">
      <c r="X90" s="35"/>
      <c r="Y90" s="36"/>
      <c r="Z90" s="36"/>
      <c r="AA90" s="36"/>
      <c r="AB90" s="37"/>
    </row>
    <row r="91" spans="24:28" ht="15">
      <c r="X91" s="35"/>
      <c r="Y91" s="36"/>
      <c r="Z91" s="36"/>
      <c r="AA91" s="36"/>
      <c r="AB91" s="37"/>
    </row>
    <row r="92" spans="24:28" ht="15">
      <c r="X92" s="35"/>
      <c r="Y92" s="36"/>
      <c r="Z92" s="36"/>
      <c r="AA92" s="36"/>
      <c r="AB92" s="37"/>
    </row>
    <row r="93" spans="24:28" ht="15">
      <c r="X93" s="35"/>
      <c r="Y93" s="36"/>
      <c r="Z93" s="36"/>
      <c r="AA93" s="36"/>
      <c r="AB93" s="37"/>
    </row>
    <row r="94" spans="24:28" ht="15">
      <c r="X94" s="35"/>
      <c r="Y94" s="36"/>
      <c r="Z94" s="36"/>
      <c r="AA94" s="36"/>
      <c r="AB94" s="37"/>
    </row>
    <row r="95" spans="24:28" ht="15">
      <c r="X95" s="35"/>
      <c r="Y95" s="36"/>
      <c r="Z95" s="36"/>
      <c r="AA95" s="36"/>
      <c r="AB95" s="37"/>
    </row>
    <row r="96" spans="24:28" ht="15">
      <c r="X96" s="35"/>
      <c r="Y96" s="36"/>
      <c r="Z96" s="36"/>
      <c r="AA96" s="36"/>
      <c r="AB96" s="37"/>
    </row>
    <row r="97" spans="24:28" ht="15">
      <c r="X97" s="35"/>
      <c r="Y97" s="36"/>
      <c r="Z97" s="36"/>
      <c r="AA97" s="36"/>
      <c r="AB97" s="37"/>
    </row>
    <row r="98" spans="24:28" ht="15">
      <c r="X98" s="35"/>
      <c r="Y98" s="36"/>
      <c r="Z98" s="36"/>
      <c r="AA98" s="36"/>
      <c r="AB98" s="37"/>
    </row>
    <row r="99" spans="24:28" ht="15">
      <c r="X99" s="35"/>
      <c r="Y99" s="36"/>
      <c r="Z99" s="36"/>
      <c r="AA99" s="36"/>
      <c r="AB99" s="37"/>
    </row>
    <row r="100" spans="24:28" ht="15">
      <c r="X100" s="35"/>
      <c r="Y100" s="36"/>
      <c r="Z100" s="36"/>
      <c r="AA100" s="36"/>
      <c r="AB100" s="37"/>
    </row>
    <row r="101" spans="24:28" ht="15">
      <c r="X101" s="35"/>
      <c r="Y101" s="36"/>
      <c r="Z101" s="36"/>
      <c r="AA101" s="36"/>
      <c r="AB101" s="37"/>
    </row>
    <row r="102" spans="24:28" ht="15">
      <c r="X102" s="35"/>
      <c r="Y102" s="36"/>
      <c r="Z102" s="36"/>
      <c r="AA102" s="36"/>
      <c r="AB102" s="37"/>
    </row>
    <row r="103" spans="24:28" ht="15">
      <c r="X103" s="35"/>
      <c r="Y103" s="36"/>
      <c r="Z103" s="36"/>
      <c r="AA103" s="36"/>
      <c r="AB103" s="37"/>
    </row>
    <row r="104" spans="24:28" ht="15">
      <c r="X104" s="35"/>
      <c r="Y104" s="36"/>
      <c r="Z104" s="36"/>
      <c r="AA104" s="36"/>
      <c r="AB104" s="37"/>
    </row>
    <row r="105" spans="24:28" ht="15">
      <c r="X105" s="35"/>
      <c r="Y105" s="36"/>
      <c r="Z105" s="36"/>
      <c r="AA105" s="36"/>
      <c r="AB105" s="37"/>
    </row>
    <row r="106" spans="24:28" ht="15">
      <c r="X106" s="35"/>
      <c r="Y106" s="36"/>
      <c r="Z106" s="36"/>
      <c r="AA106" s="36"/>
      <c r="AB106" s="37"/>
    </row>
    <row r="107" spans="24:28" ht="15">
      <c r="X107" s="35"/>
      <c r="Y107" s="36"/>
      <c r="Z107" s="36"/>
      <c r="AA107" s="36"/>
      <c r="AB107" s="37"/>
    </row>
    <row r="108" spans="24:28" ht="15">
      <c r="X108" s="35"/>
      <c r="Y108" s="36"/>
      <c r="Z108" s="36"/>
      <c r="AA108" s="36"/>
      <c r="AB108" s="37"/>
    </row>
    <row r="109" spans="24:28" ht="15">
      <c r="X109" s="35"/>
      <c r="Y109" s="36"/>
      <c r="Z109" s="36"/>
      <c r="AA109" s="36"/>
      <c r="AB109" s="37"/>
    </row>
    <row r="110" spans="24:28" ht="15">
      <c r="X110" s="35"/>
      <c r="Y110" s="36"/>
      <c r="Z110" s="36"/>
      <c r="AA110" s="36"/>
      <c r="AB110" s="37"/>
    </row>
    <row r="111" spans="24:28" ht="15">
      <c r="X111" s="35"/>
      <c r="Y111" s="36"/>
      <c r="Z111" s="36"/>
      <c r="AA111" s="36"/>
      <c r="AB111" s="37"/>
    </row>
    <row r="112" spans="24:28" ht="15">
      <c r="X112" s="35"/>
      <c r="Y112" s="36"/>
      <c r="Z112" s="36"/>
      <c r="AA112" s="36"/>
      <c r="AB112" s="37"/>
    </row>
    <row r="113" spans="24:28" ht="15">
      <c r="X113" s="35"/>
      <c r="Y113" s="36"/>
      <c r="Z113" s="36"/>
      <c r="AA113" s="36"/>
      <c r="AB113" s="37"/>
    </row>
    <row r="114" spans="24:28" ht="15">
      <c r="X114" s="35"/>
      <c r="Y114" s="36"/>
      <c r="Z114" s="36"/>
      <c r="AA114" s="36"/>
      <c r="AB114" s="37"/>
    </row>
    <row r="115" spans="24:28" ht="15">
      <c r="X115" s="35"/>
      <c r="Y115" s="36"/>
      <c r="Z115" s="36"/>
      <c r="AA115" s="36"/>
      <c r="AB115" s="37"/>
    </row>
    <row r="116" spans="24:28" ht="15">
      <c r="X116" s="35"/>
      <c r="Y116" s="36"/>
      <c r="Z116" s="36"/>
      <c r="AA116" s="36"/>
      <c r="AB116" s="37"/>
    </row>
    <row r="117" spans="24:28" ht="15">
      <c r="X117" s="35"/>
      <c r="Y117" s="36"/>
      <c r="Z117" s="36"/>
      <c r="AA117" s="36"/>
      <c r="AB117" s="37"/>
    </row>
    <row r="118" spans="24:28" ht="15">
      <c r="X118" s="35"/>
      <c r="Y118" s="36"/>
      <c r="Z118" s="36"/>
      <c r="AA118" s="36"/>
      <c r="AB118" s="37"/>
    </row>
    <row r="119" spans="24:28" ht="15">
      <c r="X119" s="35"/>
      <c r="Y119" s="36"/>
      <c r="Z119" s="36"/>
      <c r="AA119" s="36"/>
      <c r="AB119" s="37"/>
    </row>
    <row r="120" spans="24:28" ht="15">
      <c r="X120" s="35"/>
      <c r="Y120" s="36"/>
      <c r="Z120" s="36"/>
      <c r="AA120" s="36"/>
      <c r="AB120" s="37"/>
    </row>
    <row r="121" spans="24:28" ht="15">
      <c r="X121" s="35"/>
      <c r="Y121" s="36"/>
      <c r="Z121" s="36"/>
      <c r="AA121" s="36"/>
      <c r="AB121" s="37"/>
    </row>
    <row r="122" spans="24:28" ht="15">
      <c r="X122" s="35"/>
      <c r="Y122" s="36"/>
      <c r="Z122" s="36"/>
      <c r="AA122" s="36"/>
      <c r="AB122" s="37"/>
    </row>
    <row r="123" spans="24:28" ht="15">
      <c r="X123" s="35"/>
      <c r="Y123" s="36"/>
      <c r="Z123" s="36"/>
      <c r="AA123" s="36"/>
      <c r="AB123" s="37"/>
    </row>
    <row r="124" spans="24:28" ht="15">
      <c r="X124" s="35"/>
      <c r="Y124" s="36"/>
      <c r="Z124" s="36"/>
      <c r="AA124" s="36"/>
      <c r="AB124" s="37"/>
    </row>
    <row r="125" spans="24:28" ht="15">
      <c r="X125" s="35"/>
      <c r="Y125" s="36"/>
      <c r="Z125" s="36"/>
      <c r="AA125" s="36"/>
      <c r="AB125" s="37"/>
    </row>
    <row r="126" spans="24:28" ht="15">
      <c r="X126" s="35"/>
      <c r="Y126" s="36"/>
      <c r="Z126" s="36"/>
      <c r="AA126" s="36"/>
      <c r="AB126" s="37"/>
    </row>
    <row r="127" spans="24:28" ht="15">
      <c r="X127" s="35"/>
      <c r="Y127" s="36"/>
      <c r="Z127" s="36"/>
      <c r="AA127" s="36"/>
      <c r="AB127" s="37"/>
    </row>
    <row r="128" spans="24:28" ht="15">
      <c r="X128" s="35"/>
      <c r="Y128" s="36"/>
      <c r="Z128" s="36"/>
      <c r="AA128" s="36"/>
      <c r="AB128" s="37"/>
    </row>
    <row r="129" spans="24:28" ht="15">
      <c r="X129" s="35"/>
      <c r="Y129" s="36"/>
      <c r="Z129" s="36"/>
      <c r="AA129" s="36"/>
      <c r="AB129" s="37"/>
    </row>
    <row r="130" spans="24:28" ht="15">
      <c r="X130" s="35"/>
      <c r="Y130" s="36"/>
      <c r="Z130" s="36"/>
      <c r="AA130" s="36"/>
      <c r="AB130" s="37"/>
    </row>
    <row r="131" spans="24:28" ht="15">
      <c r="X131" s="35"/>
      <c r="Y131" s="36"/>
      <c r="Z131" s="36"/>
      <c r="AA131" s="36"/>
      <c r="AB131" s="37"/>
    </row>
    <row r="132" spans="24:28" ht="15">
      <c r="X132" s="35"/>
      <c r="Y132" s="36"/>
      <c r="Z132" s="36"/>
      <c r="AA132" s="36"/>
      <c r="AB132" s="37"/>
    </row>
    <row r="133" spans="24:28" ht="15">
      <c r="X133" s="35"/>
      <c r="Y133" s="36"/>
      <c r="Z133" s="36"/>
      <c r="AA133" s="36"/>
      <c r="AB133" s="37"/>
    </row>
    <row r="134" spans="24:28" ht="15">
      <c r="X134" s="35"/>
      <c r="Y134" s="36"/>
      <c r="Z134" s="36"/>
      <c r="AA134" s="36"/>
      <c r="AB134" s="37"/>
    </row>
    <row r="135" spans="24:28" ht="15">
      <c r="X135" s="35"/>
      <c r="Y135" s="36"/>
      <c r="Z135" s="36"/>
      <c r="AA135" s="36"/>
      <c r="AB135" s="37"/>
    </row>
    <row r="136" spans="24:28" ht="15">
      <c r="X136" s="35"/>
      <c r="Y136" s="36"/>
      <c r="Z136" s="36"/>
      <c r="AA136" s="36"/>
      <c r="AB136" s="37"/>
    </row>
    <row r="137" spans="24:28" ht="15">
      <c r="X137" s="35"/>
      <c r="Y137" s="36"/>
      <c r="Z137" s="36"/>
      <c r="AA137" s="36"/>
      <c r="AB137" s="37"/>
    </row>
    <row r="138" spans="24:28" ht="15">
      <c r="X138" s="35"/>
      <c r="Y138" s="36"/>
      <c r="Z138" s="36"/>
      <c r="AA138" s="36"/>
      <c r="AB138" s="37"/>
    </row>
    <row r="139" spans="24:28" ht="15">
      <c r="X139" s="35"/>
      <c r="Y139" s="36"/>
      <c r="Z139" s="36"/>
      <c r="AA139" s="36"/>
      <c r="AB139" s="37"/>
    </row>
    <row r="140" spans="24:28" ht="15">
      <c r="X140" s="35"/>
      <c r="Y140" s="36"/>
      <c r="Z140" s="36"/>
      <c r="AA140" s="36"/>
      <c r="AB140" s="37"/>
    </row>
    <row r="141" spans="24:28" ht="15">
      <c r="X141" s="35"/>
      <c r="Y141" s="36"/>
      <c r="Z141" s="36"/>
      <c r="AA141" s="36"/>
      <c r="AB141" s="37"/>
    </row>
    <row r="142" spans="24:28" ht="15">
      <c r="X142" s="35"/>
      <c r="Y142" s="36"/>
      <c r="Z142" s="36"/>
      <c r="AA142" s="36"/>
      <c r="AB142" s="37"/>
    </row>
    <row r="143" spans="24:28" ht="15">
      <c r="X143" s="35"/>
      <c r="Y143" s="36"/>
      <c r="Z143" s="36"/>
      <c r="AA143" s="36"/>
      <c r="AB143" s="37"/>
    </row>
    <row r="144" spans="24:28" ht="15">
      <c r="X144" s="35"/>
      <c r="Y144" s="36"/>
      <c r="Z144" s="36"/>
      <c r="AA144" s="36"/>
      <c r="AB144" s="37"/>
    </row>
    <row r="145" spans="24:28" ht="15">
      <c r="X145" s="35"/>
      <c r="Y145" s="36"/>
      <c r="Z145" s="36"/>
      <c r="AA145" s="36"/>
      <c r="AB145" s="37"/>
    </row>
    <row r="146" spans="24:28" ht="15">
      <c r="X146" s="35"/>
      <c r="Y146" s="36"/>
      <c r="Z146" s="36"/>
      <c r="AA146" s="36"/>
      <c r="AB146" s="37"/>
    </row>
    <row r="147" spans="24:28" ht="15">
      <c r="X147" s="35"/>
      <c r="Y147" s="36"/>
      <c r="Z147" s="36"/>
      <c r="AA147" s="36"/>
      <c r="AB147" s="37"/>
    </row>
    <row r="148" spans="24:28" ht="15">
      <c r="X148" s="35"/>
      <c r="Y148" s="36"/>
      <c r="Z148" s="36"/>
      <c r="AA148" s="36"/>
      <c r="AB148" s="37"/>
    </row>
    <row r="149" spans="24:28" ht="15">
      <c r="X149" s="35"/>
      <c r="Y149" s="36"/>
      <c r="Z149" s="36"/>
      <c r="AA149" s="36"/>
      <c r="AB149" s="37"/>
    </row>
    <row r="150" spans="24:28" ht="15">
      <c r="X150" s="35"/>
      <c r="Y150" s="36"/>
      <c r="Z150" s="36"/>
      <c r="AA150" s="36"/>
      <c r="AB150" s="37"/>
    </row>
    <row r="151" spans="24:28" ht="15">
      <c r="X151" s="35"/>
      <c r="Y151" s="36"/>
      <c r="Z151" s="36"/>
      <c r="AA151" s="36"/>
      <c r="AB151" s="37"/>
    </row>
    <row r="152" spans="24:28" ht="15">
      <c r="X152" s="35"/>
      <c r="Y152" s="36"/>
      <c r="Z152" s="36"/>
      <c r="AA152" s="36"/>
      <c r="AB152" s="37"/>
    </row>
    <row r="153" spans="24:28" ht="15">
      <c r="X153" s="35"/>
      <c r="Y153" s="36"/>
      <c r="Z153" s="36"/>
      <c r="AA153" s="36"/>
      <c r="AB153" s="37"/>
    </row>
    <row r="154" spans="24:28" ht="15">
      <c r="X154" s="35"/>
      <c r="Y154" s="36"/>
      <c r="Z154" s="36"/>
      <c r="AA154" s="36"/>
      <c r="AB154" s="37"/>
    </row>
    <row r="155" spans="24:28" ht="15">
      <c r="X155" s="35"/>
      <c r="Y155" s="36"/>
      <c r="Z155" s="36"/>
      <c r="AA155" s="36"/>
      <c r="AB155" s="37"/>
    </row>
    <row r="156" spans="24:28" ht="15">
      <c r="X156" s="35"/>
      <c r="Y156" s="36"/>
      <c r="Z156" s="36"/>
      <c r="AA156" s="36"/>
      <c r="AB156" s="37"/>
    </row>
    <row r="157" spans="24:28" ht="15">
      <c r="X157" s="35"/>
      <c r="Y157" s="36"/>
      <c r="Z157" s="36"/>
      <c r="AA157" s="36"/>
      <c r="AB157" s="37"/>
    </row>
    <row r="158" spans="24:28" ht="15">
      <c r="X158" s="35"/>
      <c r="Y158" s="36"/>
      <c r="Z158" s="36"/>
      <c r="AA158" s="36"/>
      <c r="AB158" s="37"/>
    </row>
    <row r="159" spans="24:28" ht="15">
      <c r="X159" s="35"/>
      <c r="Y159" s="36"/>
      <c r="Z159" s="36"/>
      <c r="AA159" s="36"/>
      <c r="AB159" s="37"/>
    </row>
    <row r="160" spans="24:28" ht="15">
      <c r="X160" s="35"/>
      <c r="Y160" s="36"/>
      <c r="Z160" s="36"/>
      <c r="AA160" s="36"/>
      <c r="AB160" s="37"/>
    </row>
    <row r="161" spans="24:28" ht="15">
      <c r="X161" s="35"/>
      <c r="Y161" s="36"/>
      <c r="Z161" s="36"/>
      <c r="AA161" s="36"/>
      <c r="AB161" s="37"/>
    </row>
    <row r="162" spans="24:28" ht="15">
      <c r="X162" s="35"/>
      <c r="Y162" s="36"/>
      <c r="Z162" s="36"/>
      <c r="AA162" s="36"/>
      <c r="AB162" s="37"/>
    </row>
    <row r="163" spans="24:28" ht="15">
      <c r="X163" s="35"/>
      <c r="Y163" s="36"/>
      <c r="Z163" s="36"/>
      <c r="AA163" s="36"/>
      <c r="AB163" s="37"/>
    </row>
    <row r="164" spans="24:28" ht="15">
      <c r="X164" s="35"/>
      <c r="Y164" s="36"/>
      <c r="Z164" s="36"/>
      <c r="AA164" s="36"/>
      <c r="AB164" s="37"/>
    </row>
    <row r="165" spans="24:28" ht="15">
      <c r="X165" s="35"/>
      <c r="Y165" s="36"/>
      <c r="Z165" s="36"/>
      <c r="AA165" s="36"/>
      <c r="AB165" s="37"/>
    </row>
    <row r="166" spans="24:28" ht="15">
      <c r="X166" s="35"/>
      <c r="Y166" s="36"/>
      <c r="Z166" s="36"/>
      <c r="AA166" s="36"/>
      <c r="AB166" s="37"/>
    </row>
    <row r="167" spans="24:28" ht="15">
      <c r="X167" s="35"/>
      <c r="Y167" s="36"/>
      <c r="Z167" s="36"/>
      <c r="AA167" s="36"/>
      <c r="AB167" s="37"/>
    </row>
    <row r="168" spans="24:28" ht="15">
      <c r="X168" s="35"/>
      <c r="Y168" s="36"/>
      <c r="Z168" s="36"/>
      <c r="AA168" s="36"/>
      <c r="AB168" s="37"/>
    </row>
    <row r="169" spans="24:28" ht="15">
      <c r="X169" s="35"/>
      <c r="Y169" s="36"/>
      <c r="Z169" s="36"/>
      <c r="AA169" s="36"/>
      <c r="AB169" s="37"/>
    </row>
    <row r="170" spans="24:28" ht="15">
      <c r="X170" s="35"/>
      <c r="Y170" s="36"/>
      <c r="Z170" s="36"/>
      <c r="AA170" s="36"/>
      <c r="AB170" s="37"/>
    </row>
    <row r="171" spans="24:28" ht="15">
      <c r="X171" s="35"/>
      <c r="Y171" s="36"/>
      <c r="Z171" s="36"/>
      <c r="AA171" s="36"/>
      <c r="AB171" s="37"/>
    </row>
    <row r="172" spans="24:28" ht="15">
      <c r="X172" s="35"/>
      <c r="Y172" s="36"/>
      <c r="Z172" s="36"/>
      <c r="AA172" s="36"/>
      <c r="AB172" s="37"/>
    </row>
    <row r="173" spans="24:28" ht="15">
      <c r="X173" s="35"/>
      <c r="Y173" s="36"/>
      <c r="Z173" s="36"/>
      <c r="AA173" s="36"/>
      <c r="AB173" s="37"/>
    </row>
    <row r="174" spans="24:28" ht="15">
      <c r="X174" s="35"/>
      <c r="Y174" s="36"/>
      <c r="Z174" s="36"/>
      <c r="AA174" s="36"/>
      <c r="AB174" s="37"/>
    </row>
    <row r="175" spans="24:28" ht="15">
      <c r="X175" s="35"/>
      <c r="Y175" s="36"/>
      <c r="Z175" s="36"/>
      <c r="AA175" s="36"/>
      <c r="AB175" s="37"/>
    </row>
    <row r="176" spans="24:28" ht="15">
      <c r="X176" s="35"/>
      <c r="Y176" s="36"/>
      <c r="Z176" s="36"/>
      <c r="AA176" s="36"/>
      <c r="AB176" s="37"/>
    </row>
    <row r="177" spans="24:28" ht="15">
      <c r="X177" s="35"/>
      <c r="Y177" s="36"/>
      <c r="Z177" s="36"/>
      <c r="AA177" s="36"/>
      <c r="AB177" s="37"/>
    </row>
    <row r="178" spans="24:28" ht="15">
      <c r="X178" s="35"/>
      <c r="Y178" s="36"/>
      <c r="Z178" s="36"/>
      <c r="AA178" s="36"/>
      <c r="AB178" s="37"/>
    </row>
    <row r="179" spans="24:28" ht="15">
      <c r="X179" s="35"/>
      <c r="Y179" s="36"/>
      <c r="Z179" s="36"/>
      <c r="AA179" s="36"/>
      <c r="AB179" s="37"/>
    </row>
    <row r="180" spans="24:28" ht="15">
      <c r="X180" s="35"/>
      <c r="Y180" s="36"/>
      <c r="Z180" s="36"/>
      <c r="AA180" s="36"/>
      <c r="AB180" s="37"/>
    </row>
    <row r="181" spans="24:28" ht="15">
      <c r="X181" s="35"/>
      <c r="Y181" s="36"/>
      <c r="Z181" s="36"/>
      <c r="AA181" s="36"/>
      <c r="AB181" s="37"/>
    </row>
    <row r="182" spans="24:28" ht="15">
      <c r="X182" s="35"/>
      <c r="Y182" s="36"/>
      <c r="Z182" s="36"/>
      <c r="AA182" s="36"/>
      <c r="AB182" s="37"/>
    </row>
    <row r="183" spans="24:28" ht="15">
      <c r="X183" s="35"/>
      <c r="Y183" s="36"/>
      <c r="Z183" s="36"/>
      <c r="AA183" s="36"/>
      <c r="AB183" s="37"/>
    </row>
    <row r="184" spans="24:28" ht="15">
      <c r="X184" s="35"/>
      <c r="Y184" s="36"/>
      <c r="Z184" s="36"/>
      <c r="AA184" s="36"/>
      <c r="AB184" s="37"/>
    </row>
    <row r="185" spans="24:28" ht="15">
      <c r="X185" s="35"/>
      <c r="Y185" s="36"/>
      <c r="Z185" s="36"/>
      <c r="AA185" s="36"/>
      <c r="AB185" s="37"/>
    </row>
    <row r="186" spans="24:28" ht="15">
      <c r="X186" s="35"/>
      <c r="Y186" s="36"/>
      <c r="Z186" s="36"/>
      <c r="AA186" s="36"/>
      <c r="AB186" s="37"/>
    </row>
    <row r="187" spans="24:28" ht="15">
      <c r="X187" s="35"/>
      <c r="Y187" s="36"/>
      <c r="Z187" s="36"/>
      <c r="AA187" s="36"/>
      <c r="AB187" s="37"/>
    </row>
    <row r="188" spans="24:28" ht="15">
      <c r="X188" s="35"/>
      <c r="Y188" s="36"/>
      <c r="Z188" s="36"/>
      <c r="AA188" s="36"/>
      <c r="AB188" s="37"/>
    </row>
  </sheetData>
  <mergeCells count="24">
    <mergeCell ref="AD1:AD2"/>
    <mergeCell ref="A1:A2"/>
    <mergeCell ref="B1:B2"/>
    <mergeCell ref="C1:C2"/>
    <mergeCell ref="Z1:Z2"/>
    <mergeCell ref="AA1:AA2"/>
    <mergeCell ref="AB1:AB2"/>
    <mergeCell ref="AC1:AC2"/>
    <mergeCell ref="W1:W2"/>
    <mergeCell ref="X1:X2"/>
    <mergeCell ref="D6:F6"/>
    <mergeCell ref="S6:U6"/>
    <mergeCell ref="H1:H2"/>
    <mergeCell ref="D23:F23"/>
    <mergeCell ref="D24:F24"/>
    <mergeCell ref="L24:N24"/>
    <mergeCell ref="S23:U23"/>
    <mergeCell ref="Q1:Q2"/>
    <mergeCell ref="P1:P2"/>
    <mergeCell ref="I1:I2"/>
    <mergeCell ref="J1:J2"/>
    <mergeCell ref="D1:G1"/>
    <mergeCell ref="L1:O1"/>
    <mergeCell ref="S1:V1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2014-04-26T14:19:30Z</dcterms:modified>
  <cp:category/>
  <cp:version/>
  <cp:contentType/>
  <cp:contentStatus/>
</cp:coreProperties>
</file>